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R:\436-Vekst\SALMOSTERILE\Germ cell and gonadal somatic factors_manuscript 2019\Submitted\Revision\"/>
    </mc:Choice>
  </mc:AlternateContent>
  <xr:revisionPtr revIDLastSave="0" documentId="13_ncr:1_{A10E9C53-06C6-4D42-AD8F-3CD4284EBD50}" xr6:coauthVersionLast="45" xr6:coauthVersionMax="45" xr10:uidLastSave="{00000000-0000-0000-0000-000000000000}"/>
  <bookViews>
    <workbookView xWindow="4764" yWindow="1308" windowWidth="23604" windowHeight="17292" xr2:uid="{57675527-92B0-438C-A85E-95B3B65B8218}"/>
  </bookViews>
  <sheets>
    <sheet name="Additional Fi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120" i="1" l="1"/>
  <c r="V120" i="1"/>
  <c r="AA101" i="1"/>
  <c r="V101" i="1"/>
  <c r="AA181" i="1"/>
  <c r="V181" i="1"/>
  <c r="AA185" i="1"/>
  <c r="V185" i="1"/>
  <c r="AA156" i="1"/>
  <c r="V156" i="1"/>
  <c r="AA192" i="1"/>
  <c r="V192" i="1"/>
  <c r="AA177" i="1"/>
  <c r="V177" i="1"/>
  <c r="AA100" i="1"/>
  <c r="V100" i="1"/>
  <c r="AA98" i="1"/>
  <c r="V98" i="1"/>
  <c r="AA126" i="1"/>
  <c r="V126" i="1"/>
  <c r="AA178" i="1"/>
  <c r="V178" i="1"/>
  <c r="AA67" i="1"/>
  <c r="V67" i="1"/>
  <c r="AA160" i="1"/>
  <c r="V160" i="1"/>
  <c r="AA149" i="1"/>
  <c r="V149" i="1"/>
  <c r="AA44" i="1"/>
  <c r="V44" i="1"/>
  <c r="AA133" i="1"/>
  <c r="V133" i="1"/>
  <c r="AA102" i="1"/>
  <c r="V102" i="1"/>
  <c r="AA84" i="1"/>
  <c r="V84" i="1"/>
  <c r="AA164" i="1"/>
  <c r="V164" i="1"/>
  <c r="AA136" i="1"/>
  <c r="V136" i="1"/>
  <c r="AA157" i="1"/>
  <c r="V157" i="1"/>
  <c r="AA188" i="1"/>
  <c r="V188" i="1"/>
  <c r="AA180" i="1"/>
  <c r="V180" i="1"/>
  <c r="AA153" i="1"/>
  <c r="V153" i="1"/>
  <c r="AA71" i="1"/>
  <c r="V71" i="1"/>
  <c r="AA22" i="1"/>
  <c r="V22" i="1"/>
  <c r="AA116" i="1"/>
  <c r="V116" i="1"/>
  <c r="AA97" i="1"/>
  <c r="V97" i="1"/>
  <c r="AA183" i="1"/>
  <c r="V183" i="1"/>
  <c r="AA41" i="1"/>
  <c r="V41" i="1"/>
  <c r="AA158" i="1"/>
  <c r="V158" i="1"/>
  <c r="AA64" i="1"/>
  <c r="V64" i="1"/>
  <c r="AA121" i="1"/>
  <c r="V121" i="1"/>
  <c r="AA165" i="1"/>
  <c r="V165" i="1"/>
  <c r="AA68" i="1"/>
  <c r="V68" i="1"/>
  <c r="AA114" i="1"/>
  <c r="V114" i="1"/>
  <c r="AA10" i="1"/>
  <c r="V10" i="1"/>
  <c r="AA48" i="1"/>
  <c r="V48" i="1"/>
  <c r="AA104" i="1"/>
  <c r="V104" i="1"/>
  <c r="AA36" i="1"/>
  <c r="V36" i="1"/>
  <c r="AA167" i="1"/>
  <c r="V167" i="1"/>
  <c r="AA147" i="1"/>
  <c r="V147" i="1"/>
  <c r="AA112" i="1"/>
  <c r="V112" i="1"/>
  <c r="AA135" i="1"/>
  <c r="V135" i="1"/>
  <c r="AA171" i="1"/>
  <c r="V171" i="1"/>
  <c r="AA12" i="1"/>
  <c r="V12" i="1"/>
  <c r="AA91" i="1"/>
  <c r="V91" i="1"/>
  <c r="AA124" i="1"/>
  <c r="V124" i="1"/>
  <c r="AA55" i="1"/>
  <c r="V55" i="1"/>
  <c r="AA142" i="1"/>
  <c r="V142" i="1"/>
  <c r="AA3" i="1"/>
  <c r="V3" i="1"/>
  <c r="AA79" i="1"/>
  <c r="V79" i="1"/>
  <c r="AA52" i="1"/>
  <c r="V52" i="1"/>
  <c r="AA182" i="1"/>
  <c r="V182" i="1"/>
  <c r="AA74" i="1"/>
  <c r="V74" i="1"/>
  <c r="AA134" i="1"/>
  <c r="V134" i="1"/>
  <c r="AA127" i="1"/>
  <c r="V127" i="1"/>
  <c r="AA32" i="1"/>
  <c r="V32" i="1"/>
  <c r="AA169" i="1"/>
  <c r="V169" i="1"/>
  <c r="AA176" i="1"/>
  <c r="V176" i="1"/>
  <c r="AA162" i="1"/>
  <c r="V162" i="1"/>
  <c r="AA191" i="1"/>
  <c r="V191" i="1"/>
  <c r="AA128" i="1"/>
  <c r="V128" i="1"/>
  <c r="AA187" i="1"/>
  <c r="V187" i="1"/>
  <c r="AA26" i="1"/>
  <c r="V26" i="1"/>
  <c r="AA194" i="1"/>
  <c r="V194" i="1"/>
  <c r="AA168" i="1"/>
  <c r="V168" i="1"/>
  <c r="AA161" i="1"/>
  <c r="V161" i="1"/>
  <c r="AA170" i="1"/>
  <c r="V170" i="1"/>
  <c r="AA193" i="1"/>
  <c r="V193" i="1"/>
  <c r="AA63" i="1"/>
  <c r="V63" i="1"/>
  <c r="AA138" i="1"/>
  <c r="V138" i="1"/>
  <c r="AA119" i="1"/>
  <c r="V119" i="1"/>
  <c r="AA143" i="1"/>
  <c r="V143" i="1"/>
  <c r="AA88" i="1"/>
  <c r="V88" i="1"/>
  <c r="AA113" i="1"/>
  <c r="V113" i="1"/>
  <c r="AA5" i="1"/>
  <c r="V5" i="1"/>
  <c r="AA105" i="1"/>
  <c r="V105" i="1"/>
  <c r="AA19" i="1"/>
  <c r="V19" i="1"/>
  <c r="AA195" i="1"/>
  <c r="V195" i="1"/>
  <c r="AA106" i="1"/>
  <c r="V106" i="1"/>
  <c r="AA140" i="1"/>
  <c r="V140" i="1"/>
  <c r="AA150" i="1"/>
  <c r="V150" i="1"/>
  <c r="AA23" i="1"/>
  <c r="V23" i="1"/>
  <c r="AA43" i="1"/>
  <c r="V43" i="1"/>
  <c r="AA89" i="1"/>
  <c r="V89" i="1"/>
  <c r="AA92" i="1"/>
  <c r="V92" i="1"/>
  <c r="AA96" i="1"/>
  <c r="V96" i="1"/>
  <c r="AA190" i="1"/>
  <c r="V190" i="1"/>
  <c r="AA118" i="1"/>
  <c r="V118" i="1"/>
  <c r="AA172" i="1"/>
  <c r="V172" i="1"/>
  <c r="AA58" i="1"/>
  <c r="V58" i="1"/>
  <c r="AA145" i="1"/>
  <c r="V145" i="1"/>
  <c r="AA146" i="1"/>
  <c r="V146" i="1"/>
  <c r="AA141" i="1"/>
  <c r="V141" i="1"/>
  <c r="AA46" i="1"/>
  <c r="V46" i="1"/>
  <c r="AA130" i="1"/>
  <c r="V130" i="1"/>
  <c r="AA139" i="1"/>
  <c r="V139" i="1"/>
  <c r="AA4" i="1"/>
  <c r="V4" i="1"/>
  <c r="AA39" i="1"/>
  <c r="V39" i="1"/>
  <c r="AA14" i="1"/>
  <c r="V14" i="1"/>
  <c r="AA62" i="1"/>
  <c r="V62" i="1"/>
  <c r="AA90" i="1"/>
  <c r="V90" i="1"/>
  <c r="AA69" i="1"/>
  <c r="V69" i="1"/>
  <c r="AA59" i="1"/>
  <c r="V59" i="1"/>
  <c r="AA17" i="1"/>
  <c r="V17" i="1"/>
  <c r="AA117" i="1"/>
  <c r="V117" i="1"/>
  <c r="AA111" i="1"/>
  <c r="V111" i="1"/>
  <c r="AA86" i="1"/>
  <c r="V86" i="1"/>
  <c r="AA75" i="1"/>
  <c r="V75" i="1"/>
  <c r="AA122" i="1"/>
  <c r="V122" i="1"/>
  <c r="AA186" i="1"/>
  <c r="V186" i="1"/>
  <c r="AA13" i="1"/>
  <c r="V13" i="1"/>
  <c r="AA33" i="1"/>
  <c r="V33" i="1"/>
  <c r="AA66" i="1"/>
  <c r="V66" i="1"/>
  <c r="AA148" i="1"/>
  <c r="V148" i="1"/>
  <c r="AA57" i="1"/>
  <c r="V57" i="1"/>
  <c r="AA56" i="1"/>
  <c r="V56" i="1"/>
  <c r="AA54" i="1"/>
  <c r="V54" i="1"/>
  <c r="AA37" i="1"/>
  <c r="V37" i="1"/>
  <c r="AA77" i="1"/>
  <c r="V77" i="1"/>
  <c r="AA110" i="1"/>
  <c r="V110" i="1"/>
  <c r="AA51" i="1"/>
  <c r="V51" i="1"/>
  <c r="AA8" i="1"/>
  <c r="V8" i="1"/>
  <c r="AA108" i="1"/>
  <c r="V108" i="1"/>
  <c r="AA28" i="1"/>
  <c r="V28" i="1"/>
  <c r="AA29" i="1"/>
  <c r="V29" i="1"/>
  <c r="AA30" i="1"/>
  <c r="V30" i="1"/>
  <c r="AA70" i="1"/>
  <c r="V70" i="1"/>
  <c r="AA94" i="1"/>
  <c r="V94" i="1"/>
  <c r="AA45" i="1"/>
  <c r="V45" i="1"/>
  <c r="AA131" i="1"/>
  <c r="V131" i="1"/>
  <c r="AA16" i="1"/>
  <c r="V16" i="1"/>
  <c r="AA50" i="1"/>
  <c r="V50" i="1"/>
  <c r="AA83" i="1"/>
  <c r="V83" i="1"/>
  <c r="AA93" i="1"/>
  <c r="V93" i="1"/>
  <c r="AA159" i="1"/>
  <c r="V159" i="1"/>
  <c r="AA6" i="1"/>
  <c r="V6" i="1"/>
  <c r="AA49" i="1"/>
  <c r="V49" i="1"/>
  <c r="AA81" i="1"/>
  <c r="V81" i="1"/>
  <c r="AA99" i="1"/>
  <c r="V99" i="1"/>
  <c r="AA85" i="1"/>
  <c r="V85" i="1"/>
  <c r="AA179" i="1"/>
  <c r="V179" i="1"/>
  <c r="AA154" i="1"/>
  <c r="V154" i="1"/>
  <c r="AA21" i="1"/>
  <c r="V21" i="1"/>
  <c r="AA47" i="1"/>
  <c r="V47" i="1"/>
  <c r="AA35" i="1"/>
  <c r="V35" i="1"/>
  <c r="AA7" i="1"/>
  <c r="V7" i="1"/>
  <c r="AA166" i="1"/>
  <c r="V166" i="1"/>
  <c r="AA125" i="1"/>
  <c r="V125" i="1"/>
  <c r="AA31" i="1"/>
  <c r="V31" i="1"/>
  <c r="AA132" i="1"/>
  <c r="V132" i="1"/>
  <c r="AA109" i="1"/>
  <c r="V109" i="1"/>
  <c r="AA152" i="1"/>
  <c r="V152" i="1"/>
  <c r="AA173" i="1"/>
  <c r="V173" i="1"/>
  <c r="AA107" i="1"/>
  <c r="V107" i="1"/>
  <c r="AA87" i="1"/>
  <c r="V87" i="1"/>
  <c r="AA137" i="1"/>
  <c r="V137" i="1"/>
  <c r="AA189" i="1"/>
  <c r="V189" i="1"/>
  <c r="AA34" i="1"/>
  <c r="V34" i="1"/>
  <c r="AA174" i="1"/>
  <c r="V174" i="1"/>
  <c r="AA184" i="1"/>
  <c r="V184" i="1"/>
  <c r="AA155" i="1"/>
  <c r="V155" i="1"/>
  <c r="AA175" i="1"/>
  <c r="V175" i="1"/>
  <c r="AA95" i="1"/>
  <c r="V95" i="1"/>
  <c r="AA151" i="1"/>
  <c r="V151" i="1"/>
  <c r="AA61" i="1"/>
  <c r="V61" i="1"/>
  <c r="AA73" i="1"/>
  <c r="V73" i="1"/>
  <c r="AA38" i="1"/>
  <c r="V38" i="1"/>
  <c r="AA80" i="1"/>
  <c r="V80" i="1"/>
  <c r="AA82" i="1"/>
  <c r="V82" i="1"/>
  <c r="AA53" i="1"/>
  <c r="V53" i="1"/>
  <c r="AA18" i="1"/>
  <c r="V18" i="1"/>
  <c r="AA76" i="1"/>
  <c r="V76" i="1"/>
  <c r="AA40" i="1"/>
  <c r="V40" i="1"/>
  <c r="AA115" i="1"/>
  <c r="V115" i="1"/>
  <c r="AA123" i="1"/>
  <c r="V123" i="1"/>
  <c r="AA15" i="1"/>
  <c r="V15" i="1"/>
  <c r="AA24" i="1"/>
  <c r="V24" i="1"/>
  <c r="AA20" i="1"/>
  <c r="V20" i="1"/>
  <c r="AA129" i="1"/>
  <c r="V129" i="1"/>
  <c r="AA103" i="1"/>
  <c r="V103" i="1"/>
  <c r="AA25" i="1"/>
  <c r="V25" i="1"/>
  <c r="AA42" i="1"/>
  <c r="V42" i="1"/>
  <c r="AA60" i="1"/>
  <c r="V60" i="1"/>
  <c r="AA11" i="1"/>
  <c r="V11" i="1"/>
  <c r="AA72" i="1"/>
  <c r="V72" i="1"/>
  <c r="AA144" i="1"/>
  <c r="V144" i="1"/>
  <c r="AA2" i="1"/>
  <c r="V2" i="1"/>
  <c r="AA9" i="1"/>
  <c r="V9" i="1"/>
  <c r="AA65" i="1"/>
  <c r="V65" i="1"/>
  <c r="AA27" i="1"/>
  <c r="V27" i="1"/>
  <c r="AA163" i="1"/>
  <c r="V163" i="1"/>
  <c r="AA78" i="1"/>
  <c r="V78" i="1"/>
</calcChain>
</file>

<file path=xl/sharedStrings.xml><?xml version="1.0" encoding="utf-8"?>
<sst xmlns="http://schemas.openxmlformats.org/spreadsheetml/2006/main" count="415" uniqueCount="379">
  <si>
    <t>ssal-brain</t>
  </si>
  <si>
    <t>ssal-eye</t>
  </si>
  <si>
    <t>ssal-gill</t>
  </si>
  <si>
    <t>ssal-gut</t>
  </si>
  <si>
    <t>ssal-head_kidney</t>
  </si>
  <si>
    <t>ssal-heart</t>
  </si>
  <si>
    <t>ssal-kidney</t>
  </si>
  <si>
    <t>ssal-liver</t>
  </si>
  <si>
    <t>ssal-muscle</t>
  </si>
  <si>
    <t>ssal-nose</t>
  </si>
  <si>
    <t>ssal-pyloric_caecum</t>
  </si>
  <si>
    <t>ssal-skin</t>
  </si>
  <si>
    <t>ssal-spleen</t>
  </si>
  <si>
    <t>ssal-ovary</t>
  </si>
  <si>
    <t>ssal-testis</t>
  </si>
  <si>
    <t>XM_014150848.1 PREDICTED: Salmo salar DBH-like monooxygenase protein 2 homolog (LOC106574778), transcript variant X1, mRNA</t>
  </si>
  <si>
    <t>moxd2</t>
  </si>
  <si>
    <t>XM_014152329.1 PREDICTED: Salmo salar DBH-like monooxygenase protein 2 homolog (LOC106575689), transcript variant X7, mRNA</t>
  </si>
  <si>
    <t>XM_014144973.1 PREDICTED: Salmo salar cytosolic 5-nucleotidase 1A-like (LOC106571658), mRNA</t>
  </si>
  <si>
    <t>Nt5c1a</t>
  </si>
  <si>
    <t>XM_014166216.1 PREDICTED: Salmo salar protein LSM14 homolog B-like (LOC106582791), transcript variant X1, mRNA</t>
  </si>
  <si>
    <t>lsm14b</t>
  </si>
  <si>
    <t>XM_014192765.1 PREDICTED: Salmo salar cyclin-dependent kinase 6-like (LOC106600958), transcript variant X1, mRNA</t>
  </si>
  <si>
    <t>CDK6</t>
  </si>
  <si>
    <t>XM_014171836.1 PREDICTED: Salmo salar piwi-like RNA-mediated gene silencing 1 (piwil1), transcript variant X1, mRNA</t>
  </si>
  <si>
    <t>piwil1</t>
  </si>
  <si>
    <t>XM_014204136.1 PREDICTED: Salmo salar uncharacterized LOC106607304 (LOC106607304), transcript variant X1, mRNA</t>
  </si>
  <si>
    <t>Efcab3</t>
  </si>
  <si>
    <t>XM_014153753.1 PREDICTED: Salmo salar uncharacterized LOC106576531 (LOC106576531), mRNA</t>
  </si>
  <si>
    <t>Gp2</t>
  </si>
  <si>
    <t>XM_014189799.1 PREDICTED: Salmo salar proline-rich extensin-like protein EPR1 (LOC106598794), mRNA</t>
  </si>
  <si>
    <t>HRGP</t>
  </si>
  <si>
    <t>XM_014160909.1 PREDICTED: Salmo salar DNA-directed RNA polymerase III subunit RPC7-like (LOC106580161), transcript variant X1, mRNA</t>
  </si>
  <si>
    <t>POLR3GL</t>
  </si>
  <si>
    <t>XM_014128186.1 PREDICTED: Salmo salar nucleoplasmin ATPase-like (LOC106563016), mRNA</t>
  </si>
  <si>
    <t>np</t>
  </si>
  <si>
    <t>XM_014123181.1 PREDICTED: Salmo salar transcription initiation factor TFIID subunit 4-like (LOC106560344), transcript variant X1, mRNA</t>
  </si>
  <si>
    <t>TAF4</t>
  </si>
  <si>
    <t>XM_014148703.1 PREDICTED: Salmo salar la-related protein 6-like (LOC106573560), mRNA</t>
  </si>
  <si>
    <t>Larp6</t>
  </si>
  <si>
    <t>XM_014132426.1 PREDICTED: Salmo salar uncharacterized LOC106565380 (LOC106565380), transcript variant X1, mRNA</t>
  </si>
  <si>
    <t>R3hcc1</t>
  </si>
  <si>
    <t>XM_014180836.1 PREDICTED: Salmo salar elongation factor 1-alpha-like (LOC106590165), mRNA</t>
  </si>
  <si>
    <t>XM_014210179.1 PREDICTED: Salmo salar sentrin-specific protease 6-like (LOC106610694), transcript variant X1, mRNA</t>
  </si>
  <si>
    <t>SENP6</t>
  </si>
  <si>
    <t>XM_014209846.1 PREDICTED: Salmo salar serine/arginine repetitive matrix protein 1-like (LOC106610467), transcript variant X1, mRNA</t>
  </si>
  <si>
    <t>FAM47C</t>
  </si>
  <si>
    <t>XM_014157398.1 PREDICTED: Salmo salar putative ferric-chelate reductase 1 (LOC106578511), transcript variant X1, mRNA</t>
  </si>
  <si>
    <t>frrs1</t>
  </si>
  <si>
    <t>XM_014180463.1 PREDICTED: Salmo salar calpain-2 catalytic subunit-like (LOC106589985), partial mRNA</t>
  </si>
  <si>
    <t>CAPN2</t>
  </si>
  <si>
    <t>XM_014130370.1 PREDICTED: Salmo salar alpha-2-macroglobulin-like (LOC106564321), partial mRNA</t>
  </si>
  <si>
    <t>A2m</t>
  </si>
  <si>
    <t>XM_014157727.1 PREDICTED: Salmo salar alpha-2-macroglobulin-like (LOC106578666), partial mRNA</t>
  </si>
  <si>
    <t>XM_014182674.1 PREDICTED: Salmo salar alpha-2-macroglobulin-like (LOC106591454), mRNA</t>
  </si>
  <si>
    <t>A2M</t>
  </si>
  <si>
    <t>XM_014182944.1 PREDICTED: Salmo salar alpha-2-macroglobulin-like (LOC106591731), mRNA</t>
  </si>
  <si>
    <t>XM_014183400.1 PREDICTED: Salmo salar alpha-2-macroglobulin-like (LOC106592096), mRNA</t>
  </si>
  <si>
    <t>XM_014185083.1 PREDICTED: Salmo salar alpha-1-inhibitor 3-like (LOC106593714), mRNA</t>
  </si>
  <si>
    <t>A1i3</t>
  </si>
  <si>
    <t>XM_014186570.1 PREDICTED: Salmo salar alpha-2-macroglobulin-like (LOC106595191), mRNA</t>
  </si>
  <si>
    <t>XM_014188379.1 PREDICTED: Salmo salar alpha-2-macroglobulin-like (LOC106597154), mRNA</t>
  </si>
  <si>
    <t>XM_014188927.1 PREDICTED: Salmo salar alpha-2-macroglobulin-like (LOC106597789), partial mRNA</t>
  </si>
  <si>
    <t>XM_014189632.1 PREDICTED: Salmo salar alpha-2-macroglobulin-like (LOC106598601), partial mRNA</t>
  </si>
  <si>
    <t>XM_014189944.1 PREDICTED: Salmo salar alpha-2-macroglobulin-like protein 1 (LOC106598920), mRNA</t>
  </si>
  <si>
    <t>A2ML1</t>
  </si>
  <si>
    <t>XM_014190938.1 PREDICTED: Salmo salar alpha-2-macroglobulin-like (LOC106599648), partial mRNA</t>
  </si>
  <si>
    <t>XM_014191407.1 PREDICTED: Salmo salar alpha-2-macroglobulin-like protein 1 (LOC106600067), partial mRNA</t>
  </si>
  <si>
    <t>XM_014191436.1 PREDICTED: Salmo salar alpha-2-macroglobulin-like (LOC106600093), partial mRNA</t>
  </si>
  <si>
    <t>XR_001327502.1 PREDICTED: Salmo salar uncharacterized LOC106599579 (LOC106599579), ncRNA</t>
  </si>
  <si>
    <t>A2mp</t>
  </si>
  <si>
    <t>XM_014145569.1 PREDICTED: Salmo salar NADH dehydrogenase [ubiquinone] 1 alpha subcomplex subunit 4-like 2 (LOC106571957), mRNA</t>
  </si>
  <si>
    <t>NDUFA4L2</t>
  </si>
  <si>
    <t>XM_014140196.1 PREDICTED: Salmo salar opsin-5-like (LOC106569157), transcript variant X1, mRNA</t>
  </si>
  <si>
    <t>Opn5</t>
  </si>
  <si>
    <t>XM_014191798.1 PREDICTED: Salmo salar dual specificity mitogen-activated protein kinase kinase 2-like (LOC106600441), mRNA</t>
  </si>
  <si>
    <t>MAP2K2</t>
  </si>
  <si>
    <t>XM_014130599.1 PREDICTED: Salmo salar zinc finger protein 260-like (LOC106564484), transcript variant X1, mRNA</t>
  </si>
  <si>
    <t>ZNF271</t>
  </si>
  <si>
    <t>XM_014167928.1 PREDICTED: Salmo salar coiled-coil domain containing 63 (ccdc63), transcript variant X1, mRNA</t>
  </si>
  <si>
    <t>CCDC63</t>
  </si>
  <si>
    <t>XM_014165653.1 PREDICTED: Salmo salar cyclic AMP-dependent transcription factor ATF-2-like (LOC106582491), transcript variant X5, mRNA</t>
  </si>
  <si>
    <t>ATF2</t>
  </si>
  <si>
    <t>XM_014136757.1 PREDICTED: Salmo salar transcription factor SOX-30-like (LOC106567484), mRNA</t>
  </si>
  <si>
    <t>SOX30</t>
  </si>
  <si>
    <t>XM_014215931.1 PREDICTED: Salmo salar growth hormone-releasing hormone receptor-like (LOC106613554), transcript variant X1, mRNA</t>
  </si>
  <si>
    <t>GHRHR</t>
  </si>
  <si>
    <t>XM_014172055.1 PREDICTED: Salmo salar guanine nucleotide-binding protein subunit alpha-14-like (LOC106585634), mRNA</t>
  </si>
  <si>
    <t>gna14</t>
  </si>
  <si>
    <t>XM_014178120.1 PREDICTED: Salmo salar actin cytoskeleton-regulatory complex protein PAN1-like (LOC106588766), mRNA</t>
  </si>
  <si>
    <t>Nobox</t>
  </si>
  <si>
    <t>XM_014178464.1 PREDICTED: Salmo salar cation channel, sperm associated 4 (catsper4), mRNA</t>
  </si>
  <si>
    <t>Catsper4</t>
  </si>
  <si>
    <t>XM_014198261.1 PREDICTED: Salmo salar cation channel, sperm associated 3 (catsper3), transcript variant X1, mRNA</t>
  </si>
  <si>
    <t>Catsper3</t>
  </si>
  <si>
    <t>XM_014210556.1 PREDICTED: Salmo salar S100P binding protein (s100pbp), mRNA</t>
  </si>
  <si>
    <t>S100PBP</t>
  </si>
  <si>
    <t>XM_014130325.1 PREDICTED: Salmo salar uncharacterized protein DDB_G0290685-like (LOC106564285), mRNA</t>
  </si>
  <si>
    <t>XM_014157143.1 PREDICTED: Salmo salar polycystic kidney disease 1 like 1 (pkd1l1), mRNA</t>
  </si>
  <si>
    <t>pkd1l1</t>
  </si>
  <si>
    <t>XM_014183494.1 PREDICTED: Salmo salar uncharacterized protein DDB_G0290685-like (LOC106592176), transcript variant X1, mRNA</t>
  </si>
  <si>
    <t>XM_014156705.1 PREDICTED: Salmo salar bone morphogenetic protein 15-like (LOC106578107), mRNA</t>
  </si>
  <si>
    <t>BMP15</t>
  </si>
  <si>
    <t>XM_014213211.1 PREDICTED: Salmo salar growth/differentiation factor 9-like (LOC106612229), mRNA</t>
  </si>
  <si>
    <t>GDF9</t>
  </si>
  <si>
    <t>XM_014208660.1 PREDICTED: Salmo salar uncharacterized LOC106609688 (LOC106609688), partial mRNA</t>
  </si>
  <si>
    <t>XM_014126769.1 PREDICTED: Salmo salar G2/mitotic-specific cyclin-B1-like (LOC106562137), transcript variant X1, mRNA</t>
  </si>
  <si>
    <t>ccnb1</t>
  </si>
  <si>
    <t>XM_014163295.1 PREDICTED: Salmo salar cyclin N-terminal domain containing 2 (cntd2), transcript variant X1, mRNA</t>
  </si>
  <si>
    <t>CNTD2</t>
  </si>
  <si>
    <t>XM_014153438.1 PREDICTED: Salmo salar nectin-1-like (LOC106576323), mRNA</t>
  </si>
  <si>
    <t>PVRL1</t>
  </si>
  <si>
    <t>XM_014208203.1 PREDICTED: Salmo salar nectin-1-like (LOC106609409), transcript variant X1, mRNA</t>
  </si>
  <si>
    <t>XM_014129674.1 PREDICTED: Salmo salar claudin-like protein ZF-A89 (LOC106563810), mRNA</t>
  </si>
  <si>
    <t>cldnd</t>
  </si>
  <si>
    <t>XM_014143889.1 PREDICTED: Salmo salar protein lin-28 homolog A-like (LOC106571153), transcript variant X1, mRNA</t>
  </si>
  <si>
    <t>lin28b</t>
  </si>
  <si>
    <t>XM_014209130.1 PREDICTED: Salmo salar meiotic nuclear division protein 1 homolog (LOC106610022), transcript variant X2, mRNA</t>
  </si>
  <si>
    <t>mnd1</t>
  </si>
  <si>
    <t>XM_014147007.1 PREDICTED: Salmo salar low-density lipoprotein receptor-related protein 1B-like (LOC106572640), mRNA</t>
  </si>
  <si>
    <t>Lrp2</t>
  </si>
  <si>
    <t>XM_014143844.1 PREDICTED: Salmo salar uncharacterized LOC106571132 (LOC106571132), transcript variant X1, mRNA</t>
  </si>
  <si>
    <t>cbpP</t>
  </si>
  <si>
    <t>XM_014149194.1 PREDICTED: Salmo salar Fc receptor-like A (LOC106573824), transcript variant X1, mRNA</t>
  </si>
  <si>
    <t>Fcgr3</t>
  </si>
  <si>
    <t>XM_014136265.1 PREDICTED: Salmo salar double-strand-break repair protein rad21 homolog (LOC106567227), transcript variant X1, mRNA</t>
  </si>
  <si>
    <t>RAD21</t>
  </si>
  <si>
    <t>XM_014131543.1 PREDICTED: Salmo salar uncharacterized LOC106564991 (LOC106564991), transcript variant X1, mRNA</t>
  </si>
  <si>
    <t>EGFL6</t>
  </si>
  <si>
    <t>XM_014129526.1 PREDICTED: Salmo salar insulin receptor substrate 2-B-like (LOC106563716), mRNA</t>
  </si>
  <si>
    <t>irs2-b</t>
  </si>
  <si>
    <t>XM_014174686.1 PREDICTED: Salmo salar tubulin beta-4B chain-like (LOC106586934), mRNA</t>
  </si>
  <si>
    <t>Tubb4b</t>
  </si>
  <si>
    <t>XM_014185042.1 PREDICTED: Salmo salar tubulin beta-4B chain-like (LOC106593669), mRNA</t>
  </si>
  <si>
    <t>XM_014188907.1 PREDICTED: Salmo salar tubulin beta-4B chain-like (LOC106597765), mRNA</t>
  </si>
  <si>
    <t>XR_001325926.1 PREDICTED: Salmo salar uncharacterized LOC106593668 (LOC106593668), ncRNA</t>
  </si>
  <si>
    <t>TUBB4B</t>
  </si>
  <si>
    <t>XM_014129446.1 PREDICTED: Salmo salar putative bifunctional UDP-N-acetylglucosamine transferase and deubiquitinase ALG13 (LOC106563668), transcript variant X2, mRNA</t>
  </si>
  <si>
    <t>ALG13</t>
  </si>
  <si>
    <t>XM_014209628.1 PREDICTED: Salmo salar hydroperoxide isomerase ALOXE3-like (LOC106610332), mRNA</t>
  </si>
  <si>
    <t>ALOXE3</t>
  </si>
  <si>
    <t>XR_001330259.1 PREDICTED: Salmo salar uncharacterized LOC106612237 (LOC106612237), ncRNA</t>
  </si>
  <si>
    <t>not2</t>
  </si>
  <si>
    <t>XM_014153195.1 PREDICTED: Salmo salar transmembrane protease serine 9-like (LOC106576203), mRNA</t>
  </si>
  <si>
    <t>TMPRSS9</t>
  </si>
  <si>
    <t>XM_014126151.1 PREDICTED: Salmo salar speedy/RINGO cell cycle regulator family member A (spdya), mRNA</t>
  </si>
  <si>
    <t>Spdya</t>
  </si>
  <si>
    <t>XM_014173051.1 PREDICTED: Salmo salar rac GTPase-activating protein 1-like (LOC106586148), transcript variant X1, mRNA</t>
  </si>
  <si>
    <t>RACGAP1</t>
  </si>
  <si>
    <t>XM_014181185.1 PREDICTED: Salmo salar uncharacterized LOC106590309 (LOC106590309), mRNA</t>
  </si>
  <si>
    <t>DDB_G0274557</t>
  </si>
  <si>
    <t>XM_014161737.1 PREDICTED: Salmo salar folliculogenesis specific bHLH transcription factor (figla), mRNA</t>
  </si>
  <si>
    <t>FIGLA</t>
  </si>
  <si>
    <t>XM_014150317.1 PREDICTED: Salmo salar proline-rich extensin-like protein EPR1 (LOC106574431), mRNA</t>
  </si>
  <si>
    <t>EPR1</t>
  </si>
  <si>
    <t>XM_014136460.1 PREDICTED: Salmo salar POU domain, class 5, transcription factor 1-like (LOC106567323), transcript variant X1, mRNA</t>
  </si>
  <si>
    <t>pou5f1</t>
  </si>
  <si>
    <t>XM_014137328.1 PREDICTED: Salmo salar inactive peptidyl-prolyl cis-trans isomerase FKBP6-like (LOC106567715), transcript variant X3, mRNA</t>
  </si>
  <si>
    <t>FKBP6</t>
  </si>
  <si>
    <t>XM_014149579.1 PREDICTED: Salmo salar tudor domain-containing protein 5-like (LOC106574052), transcript variant X1, mRNA</t>
  </si>
  <si>
    <t>tdrd5</t>
  </si>
  <si>
    <t>XM_014172657.1 PREDICTED: Salmo salar kinetochore protein NDC80 homolog (LOC106585915), mRNA</t>
  </si>
  <si>
    <t>ndc80</t>
  </si>
  <si>
    <t>XM_014216256.1 PREDICTED: Salmo salar interaptin-like (LOC106613718), mRNA</t>
  </si>
  <si>
    <t>DDB_G0290503</t>
  </si>
  <si>
    <t>XM_014148712.1 PREDICTED: Salmo salar kelch-like protein 23 (LOC106573565), transcript variant X1, mRNA</t>
  </si>
  <si>
    <t>KLHL23</t>
  </si>
  <si>
    <t>XM_014192847.1 PREDICTED: Salmo salar P43 5S RNA-binding protein-like (LOC106601008), transcript variant X1, mRNA</t>
  </si>
  <si>
    <t>XM_014194854.1 PREDICTED: Salmo salar tetratricopeptide repeat protein 39B-like (LOC106602306), transcript variant X5, mRNA</t>
  </si>
  <si>
    <t>ttc39b</t>
  </si>
  <si>
    <t>XM_014187546.1 PREDICTED: Salmo salar ewings tumor-associated antigen 1-like (LOC106596237), partial mRNA</t>
  </si>
  <si>
    <t>ETAA1</t>
  </si>
  <si>
    <t>XM_014132787.1 PREDICTED: Salmo salar TatD DNase domain containing 2 (tatdn2), transcript variant X1, mRNA</t>
  </si>
  <si>
    <t>TATDN2</t>
  </si>
  <si>
    <t>XM_014140655.1 PREDICTED: Salmo salar late histone H2B.L4-like (LOC106569359), mRNA</t>
  </si>
  <si>
    <t>XM_014203735.1 PREDICTED: Salmo salar zona pellucida sperm-binding protein 4-like (LOC106607121), mRNA</t>
  </si>
  <si>
    <t>Zp4</t>
  </si>
  <si>
    <t>XM_014195384.1 PREDICTED: Salmo salar coiled-coil domain-containing protein 110-like (LOC106602637), transcript variant X1, mRNA</t>
  </si>
  <si>
    <t>CCDC110</t>
  </si>
  <si>
    <t>XM_014158597.1 PREDICTED: Salmo salar protein associated with topoisomerase II homolog 2 (yeast) (patl2), transcript variant X1, mRNA</t>
  </si>
  <si>
    <t>patl2</t>
  </si>
  <si>
    <t>XM_014178361.1 PREDICTED: Salmo salar deleted in azoospermia-like (dazl), transcript variant X1, mRNA</t>
  </si>
  <si>
    <t>dazl</t>
  </si>
  <si>
    <t>XM_014125573.1 PREDICTED: Salmo salar tudor domain containing 12 (tdrd12), mRNA</t>
  </si>
  <si>
    <t>TDRD12</t>
  </si>
  <si>
    <t>XM_014152574.1 PREDICTED: Salmo salar protein boule-like (LOC106575875), transcript variant X1, mRNA</t>
  </si>
  <si>
    <t>Boll</t>
  </si>
  <si>
    <t>XM_014140353.1 PREDICTED: Salmo salar zinc finger CCHC domain-containing protein 2-like (LOC106569217), transcript variant X1, mRNA</t>
  </si>
  <si>
    <t>ZCCHC2</t>
  </si>
  <si>
    <t>XM_014208970.1 PREDICTED: Salmo salar lysine-rich arabinogalactan protein 17-like (LOC106609930), transcript variant X1, mRNA</t>
  </si>
  <si>
    <t>IFF6</t>
  </si>
  <si>
    <t>XM_014130825.1 PREDICTED: Salmo salar uncharacterized LOC106564648 (LOC106564648), transcript variant X1, mRNA</t>
  </si>
  <si>
    <t>SRRM1</t>
  </si>
  <si>
    <t>XM_014182128.1 PREDICTED: Salmo salar uncharacterized protein DDB_G0284671-like (LOC106590952), mRNA</t>
  </si>
  <si>
    <t>Krtap5-3</t>
  </si>
  <si>
    <t>XM_014184984.1 PREDICTED: Salmo salar uncharacterized protein DDB_G0284671-like (LOC106593622), transcript variant X1, mRNA</t>
  </si>
  <si>
    <t>Krtap5-2</t>
  </si>
  <si>
    <t>XM_014185523.1 PREDICTED: Salmo salar mucin-19-like (LOC106594153), transcript variant X1, mRNA</t>
  </si>
  <si>
    <t>XM_014208574.1 PREDICTED: Salmo salar hemoglobin subunit beta-2-like (LOC106609615), mRNA</t>
  </si>
  <si>
    <t>hbb2</t>
  </si>
  <si>
    <t>XM_014139603.1 PREDICTED: Salmo salar zona pellucida sperm-binding protein 4-like (LOC106568862), mRNA</t>
  </si>
  <si>
    <t>ZP4</t>
  </si>
  <si>
    <t>XM_014142184.1 PREDICTED: Salmo salar zona pellucida sperm-binding protein 4-like (LOC106570151), mRNA</t>
  </si>
  <si>
    <t>XM_014142415.1 PREDICTED: Salmo salar nuclear inhibitor of protein phosphatase 1-like (LOC106570277), transcript variant X1, mRNA</t>
  </si>
  <si>
    <t>PPP1R8</t>
  </si>
  <si>
    <t>XM_014127332.1 PREDICTED: Salmo salar WD repeat-containing protein 76-like (LOC106562441), mRNA</t>
  </si>
  <si>
    <t>wdr76</t>
  </si>
  <si>
    <t>XM_014187111.1 PREDICTED: Salmo salar WD repeat-containing protein 76-like (LOC106595755), partial mRNA</t>
  </si>
  <si>
    <t>XM_014187114.1 PREDICTED: Salmo salar WD repeat-containing protein 76-like (LOC106595759), partial mRNA</t>
  </si>
  <si>
    <t>XM_014157622.1 PREDICTED: Salmo salar condensin-2 complex subunit G2-like (LOC106578617), mRNA</t>
  </si>
  <si>
    <t>ncapg2</t>
  </si>
  <si>
    <t>NM_001279131.1 Salmo salar Dead end (LOC101448053), mRNA</t>
  </si>
  <si>
    <t>dnd</t>
  </si>
  <si>
    <t>XM_014183787.1 PREDICTED: Salmo salar DNA annealing helicase and endonuclease ZRANB3-like (LOC106592442), transcript variant X1, mRNA</t>
  </si>
  <si>
    <t>ZRANB3</t>
  </si>
  <si>
    <t>XM_014211464.1 PREDICTED: Salmo salar zinc transporter 1-like (LOC106611336), mRNA</t>
  </si>
  <si>
    <t>Slc30a1</t>
  </si>
  <si>
    <t>XM_014167661.1 PREDICTED: Salmo salar twinfilin-2-like (LOC106583460), transcript variant X3, mRNA</t>
  </si>
  <si>
    <t>twf2</t>
  </si>
  <si>
    <t>XM_014198396.1 PREDICTED: Salmo salar importin subunit alpha-5-like (LOC106604053), mRNA</t>
  </si>
  <si>
    <t>kpna1</t>
  </si>
  <si>
    <t>XM_014180958.1 PREDICTED: Salmo salar mediator of RNA polymerase II transcription subunit 1-like (LOC106590202), transcript variant X1, mRNA</t>
  </si>
  <si>
    <t>MED1</t>
  </si>
  <si>
    <t>XM_014155373.1 PREDICTED: Salmo salar serine/threonine kinase 31 (stk31), mRNA</t>
  </si>
  <si>
    <t>Stk31</t>
  </si>
  <si>
    <t>XM_014205831.1 PREDICTED: Salmo salar tudor domain containing 6 (tdrd6), mRNA</t>
  </si>
  <si>
    <t>TDRD6</t>
  </si>
  <si>
    <t>XM_014189877.1 PREDICTED: Salmo salar serine/threonine-protein kinase 31-like (LOC106598863), mRNA</t>
  </si>
  <si>
    <t>XM_014179943.1 PREDICTED: Salmo salar mitochondrial cardiolipin hydrolase-like (LOC106589682), transcript variant X1, mRNA</t>
  </si>
  <si>
    <t>pld6</t>
  </si>
  <si>
    <t>XM_014180988.1 PREDICTED: Salmo salar mitochondrial cardiolipin hydrolase-like (LOC106590216), mRNA</t>
  </si>
  <si>
    <t>XM_014130639.1 PREDICTED: Salmo salar uncharacterized LOC106564515 (LOC106564515), mRNA</t>
  </si>
  <si>
    <t>ZGLP1</t>
  </si>
  <si>
    <t>XM_014181036.1 PREDICTED: Salmo salar uncharacterized LOC106590237 (LOC106590237), transcript variant X1, mRNA</t>
  </si>
  <si>
    <t>XM_014125503.1 PREDICTED: Salmo salar DEP domain containing 7 (depdc7), transcript variant X1, mRNA</t>
  </si>
  <si>
    <t>depdc7</t>
  </si>
  <si>
    <t>XM_014129964.1 PREDICTED: Salmo salar zinc finger protein 135-like (LOC106564002), partial mRNA</t>
  </si>
  <si>
    <t>ZNF135</t>
  </si>
  <si>
    <t>XM_014130068.1 PREDICTED: Salmo salar zinc finger protein 501-like (LOC106564079), mRNA</t>
  </si>
  <si>
    <t>ZNF180</t>
  </si>
  <si>
    <t>XM_014136031.1 PREDICTED: Salmo salar sal-like protein 4 (LOC106567117), transcript variant X1, mRNA</t>
  </si>
  <si>
    <t>SALL4</t>
  </si>
  <si>
    <t>XM_014145236.1 PREDICTED: Salmo salar zinc finger protein 2 homolog (LOC106571783), partial mRNA</t>
  </si>
  <si>
    <t>XM_014145288.1 PREDICTED: Salmo salar zinc finger protein 239-like (LOC106571820), mRNA</t>
  </si>
  <si>
    <t>ZFP2</t>
  </si>
  <si>
    <t>XM_014150392.1 PREDICTED: Salmo salar polycystic kidney disease protein 1-like 3 (LOC106574486), mRNA</t>
  </si>
  <si>
    <t>Pkd1l3</t>
  </si>
  <si>
    <t>XM_014182964.1 PREDICTED: Salmo salar zinc finger protein 180-like (LOC106591754), partial mRNA</t>
  </si>
  <si>
    <t>XM_014185346.1 PREDICTED: Salmo salar zinc finger protein 2 homolog (LOC106593972), partial mRNA</t>
  </si>
  <si>
    <t>XM_014185847.1 PREDICTED: Salmo salar zinc finger protein 664-like (LOC106594474), partial mRNA</t>
  </si>
  <si>
    <t>XM_014187204.1 PREDICTED: Salmo salar zinc finger protein 180-like (LOC106595852), partial mRNA</t>
  </si>
  <si>
    <t>XM_014195209.1 PREDICTED: Salmo salar zinc finger protein 2 homolog (LOC106602538), mRNA</t>
  </si>
  <si>
    <t>XM_014195213.1 PREDICTED: Salmo salar zinc finger protein 2 homolog (LOC106602541), partial mRNA</t>
  </si>
  <si>
    <t>XM_014204312.1 PREDICTED: Salmo salar P43 5S RNA-binding protein-like (LOC106607389), mRNA</t>
  </si>
  <si>
    <t>XM_014213309.1 PREDICTED: Salmo salar zinc finger protein 180-like (LOC106612281), partial mRNA</t>
  </si>
  <si>
    <t>XM_014130311.1 PREDICTED: Salmo salar E3 ubiquitin-protein ligase TRIM21-like (LOC106564269), transcript variant X1, mRNA</t>
  </si>
  <si>
    <t>XM_014204643.1 PREDICTED: Salmo salar serine/threonine-protein kinase Nek2-like (LOC106607573), mRNA</t>
  </si>
  <si>
    <t>NEK2</t>
  </si>
  <si>
    <t>XM_014123295.1</t>
  </si>
  <si>
    <t>XM_014123346.1 PREDICTED: Salmo salar HEN1 methyltransferase homolog 1 (Arabidopsis) (henmt1), mRNA</t>
  </si>
  <si>
    <t>henmt1</t>
  </si>
  <si>
    <t>XM_014124455.1 PREDICTED: Salmo salar protein lin-54 homolog (LOC106560967), transcript variant X1, mRNA</t>
  </si>
  <si>
    <t>LIN54</t>
  </si>
  <si>
    <t>XM_014131105.1 PREDICTED: Salmo salar UPF0575 protein C19orf67 homolog (LOC106564763), mRNA</t>
  </si>
  <si>
    <t>si:ch211-214c7.5</t>
  </si>
  <si>
    <t>XM_014134047.1 PREDICTED: Salmo salar cell division cycle-associated protein 7-like (LOC106566175), transcript variant X1, mRNA</t>
  </si>
  <si>
    <t>CDCA7</t>
  </si>
  <si>
    <t>XM_014137899.1 PREDICTED: Salmo salar spermatogenesis-associated protein 22-like (LOC106567971), transcript variant X1, mRNA</t>
  </si>
  <si>
    <t>SPATA22</t>
  </si>
  <si>
    <t>XM_014140490.1</t>
  </si>
  <si>
    <t>XM_014144677.1 PREDICTED: Salmo salar snRNA-activating protein complex subunit 1-like (LOC106571508), transcript variant X1, mRNA</t>
  </si>
  <si>
    <t>SNAPC1</t>
  </si>
  <si>
    <t>XM_014146776.1 PREDICTED: Salmo salar gametocyte-specific factor 1-like (LOC106572533), transcript variant X1, mRNA</t>
  </si>
  <si>
    <t>GTSF1</t>
  </si>
  <si>
    <t>XM_014153619.1 PREDICTED: Salmo salar TCDD-inducible poly [ADP-ribose] polymerase-like (LOC106576441), transcript variant X1, mRNA</t>
  </si>
  <si>
    <t>Tiparp</t>
  </si>
  <si>
    <t>XM_014153835.1</t>
  </si>
  <si>
    <t>XM_014154060.1 PREDICTED: Salmo salar barrier-to-autointegration factor-like protein (LOC106576720), transcript variant X1, mRNA</t>
  </si>
  <si>
    <t>banf2</t>
  </si>
  <si>
    <t>XM_014165426.1 PREDICTED: Salmo salar zona pellucida sperm-binding protein 3-like (LOC106582366), mRNA</t>
  </si>
  <si>
    <t>ZP3</t>
  </si>
  <si>
    <t>XM_014168759.1</t>
  </si>
  <si>
    <t>XM_014171719.1</t>
  </si>
  <si>
    <t>XM_014173644.1 PREDICTED: Salmo salar DnaJ (Hsp40) homolog, subfamily C, member 15 (dnajc15), mRNA</t>
  </si>
  <si>
    <t>dnajc15</t>
  </si>
  <si>
    <t>XM_014175255.1 PREDICTED: Salmo salar borealin-2-like (LOC106587175), mRNA</t>
  </si>
  <si>
    <t>cdca9</t>
  </si>
  <si>
    <t>XM_014177613.1 PREDICTED: Salmo salar UPF0575 protein C19orf67 homolog (LOC106588505), transcript variant X1, mRNA</t>
  </si>
  <si>
    <t>XM_014181044.1</t>
  </si>
  <si>
    <t>XM_014182303.1</t>
  </si>
  <si>
    <t>XM_014186708.1 PREDICTED: Salmo salar zona pellucida sperm-binding protein 3-like (LOC106595335), mRNA</t>
  </si>
  <si>
    <t>XM_014187482.1</t>
  </si>
  <si>
    <t>XM_014190312.1 PREDICTED: Salmo salar zona pellucida sperm-binding protein 3-like (LOC106599192), transcript variant X1, mRNA</t>
  </si>
  <si>
    <t>XM_014190404.1 PREDICTED: Salmo salar regulator of G-protein signaling protein-like (LOC106599263), mRNA</t>
  </si>
  <si>
    <t>RGSL1</t>
  </si>
  <si>
    <t>XM_014190664.1 PREDICTED: Salmo salar SHC SH2-domain binding protein 1-like (shcbp1l), mRNA</t>
  </si>
  <si>
    <t>Shcbp1l</t>
  </si>
  <si>
    <t>XM_014194347.1 PREDICTED: Salmo salar tubulin-specific chaperone D-like (LOC106601914), transcript variant X1, mRNA</t>
  </si>
  <si>
    <t>Tbcd</t>
  </si>
  <si>
    <t>XM_014194844.1 PREDICTED: Salmo salar tetratricopeptide repeat protein 39B-like (LOC106602300), transcript variant X1, mRNA</t>
  </si>
  <si>
    <t>XM_014198194.1 PREDICTED: Salmo salar oocyte-specific histone RNA stem-loop-binding protein 2-like (LOC106603940), mRNA</t>
  </si>
  <si>
    <t>slbp2</t>
  </si>
  <si>
    <t>XM_014198801.1</t>
  </si>
  <si>
    <t>XM_014198922.1 PREDICTED: Salmo salar chromosome ssa05 open reading frame, human C11orf80 (cssa05h11orf80), mRNA</t>
  </si>
  <si>
    <t>C11orf80</t>
  </si>
  <si>
    <t>XM_014204931.1 PREDICTED: Salmo salar meiotic double-stranded break formation protein 4 (mei4), mRNA</t>
  </si>
  <si>
    <t>MEI4</t>
  </si>
  <si>
    <t>XM_014206506.1 PREDICTED: Salmo salar hedgehog acyltransferase (hhat), mRNA</t>
  </si>
  <si>
    <t>HHAT</t>
  </si>
  <si>
    <t>XM_014208737.1</t>
  </si>
  <si>
    <t>XM_014214154.1 PREDICTED: Salmo salar uncharacterized LOC106612714 (LOC106612714), mRNA</t>
  </si>
  <si>
    <t>F49C12.5</t>
  </si>
  <si>
    <t>XM_014216877.1</t>
  </si>
  <si>
    <t>XR_001318760.1</t>
  </si>
  <si>
    <t>XR_001319237.1</t>
  </si>
  <si>
    <t>XR_001320584.1</t>
  </si>
  <si>
    <t>XR_001321137.1 PREDICTED: Salmo salar uncharacterized LOC106572503 (LOC106572503), ncRNA</t>
  </si>
  <si>
    <t>Srxn1</t>
  </si>
  <si>
    <t>XR_001322171.1</t>
  </si>
  <si>
    <t>XR_001322423.1</t>
  </si>
  <si>
    <t>XR_001324245.1</t>
  </si>
  <si>
    <t>XR_001324619.1</t>
  </si>
  <si>
    <t>XR_001325485.1</t>
  </si>
  <si>
    <t>XR_001327347.1</t>
  </si>
  <si>
    <t>XR_001327871.1</t>
  </si>
  <si>
    <t>XR_001327917.1</t>
  </si>
  <si>
    <t>XR_001327936.1</t>
  </si>
  <si>
    <t>XR_001328401.1</t>
  </si>
  <si>
    <t>XR_001329610.1</t>
  </si>
  <si>
    <t>XR_001329884.1</t>
  </si>
  <si>
    <t>XR_001330314.1</t>
  </si>
  <si>
    <t>XR_001330317.1 PREDICTED: Salmo salar uncharacterized LOC106612560 (LOC106612560), transcript variant X1, ncRNA</t>
  </si>
  <si>
    <t>TEX12</t>
  </si>
  <si>
    <t>XR_001330405.1 PREDICTED: Salmo salar uncharacterized LOC106613019 (LOC106613019), transcript variant X1, ncRNA</t>
  </si>
  <si>
    <t>thyn1</t>
  </si>
  <si>
    <t>Transcript ID</t>
  </si>
  <si>
    <t>Gene ID</t>
  </si>
  <si>
    <t>Gene symbol</t>
  </si>
  <si>
    <t>WT testis</t>
  </si>
  <si>
    <t>Average WT testis</t>
  </si>
  <si>
    <t>dnd-KO testis</t>
  </si>
  <si>
    <t>Average dnd-KO testis</t>
  </si>
  <si>
    <t>unknown1</t>
  </si>
  <si>
    <t>unknown2</t>
  </si>
  <si>
    <t>unknown5</t>
  </si>
  <si>
    <t>unknown3</t>
  </si>
  <si>
    <t>unknown4</t>
  </si>
  <si>
    <t>unknown6</t>
  </si>
  <si>
    <t>unknown7</t>
  </si>
  <si>
    <t>unknown8</t>
  </si>
  <si>
    <t>unknown9</t>
  </si>
  <si>
    <t>unknown10</t>
  </si>
  <si>
    <t>unknown11</t>
  </si>
  <si>
    <t>unknown12</t>
  </si>
  <si>
    <t>unknown13</t>
  </si>
  <si>
    <t>unknown14</t>
  </si>
  <si>
    <t>unknown16</t>
  </si>
  <si>
    <t>unknown15</t>
  </si>
  <si>
    <t>unknown17</t>
  </si>
  <si>
    <t>unknown18</t>
  </si>
  <si>
    <t>unknown19</t>
  </si>
  <si>
    <t>unknown20</t>
  </si>
  <si>
    <t>unknown21</t>
  </si>
  <si>
    <t>unknown22</t>
  </si>
  <si>
    <t>unknown23</t>
  </si>
  <si>
    <t>unknown24</t>
  </si>
  <si>
    <t>unknown25</t>
  </si>
  <si>
    <t>unknown26</t>
  </si>
  <si>
    <t>unknown27</t>
  </si>
  <si>
    <t>unknown28</t>
  </si>
  <si>
    <t>unknown29</t>
  </si>
  <si>
    <t>unknown30</t>
  </si>
  <si>
    <t>unknown31</t>
  </si>
  <si>
    <t>unknown32</t>
  </si>
  <si>
    <t>unknown33</t>
  </si>
  <si>
    <t>unknown34</t>
  </si>
  <si>
    <t>unknown35</t>
  </si>
  <si>
    <t>unknown36</t>
  </si>
  <si>
    <t>unknown37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</si>
</sst>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3" fillId="0" borderId="0" xfId="1" applyFont="1" applyFill="1"/>
    <xf numFmtId="0" fontId="3" fillId="0" borderId="0" xfId="1" applyFont="1"/>
    <xf numFmtId="164" fontId="3" fillId="2" borderId="0" xfId="1" applyNumberFormat="1" applyFont="1" applyFill="1"/>
    <xf numFmtId="164" fontId="3" fillId="5" borderId="0" xfId="1" applyNumberFormat="1" applyFont="1" applyFill="1"/>
    <xf numFmtId="0" fontId="4" fillId="0" borderId="0" xfId="1" applyFont="1" applyFill="1"/>
    <xf numFmtId="0" fontId="4" fillId="0" borderId="1" xfId="1" applyFont="1" applyFill="1" applyBorder="1"/>
    <xf numFmtId="0" fontId="1" fillId="0" borderId="1" xfId="0" applyFont="1" applyBorder="1"/>
    <xf numFmtId="164" fontId="3" fillId="3" borderId="0" xfId="1" applyNumberFormat="1" applyFont="1" applyFill="1"/>
    <xf numFmtId="164" fontId="3" fillId="4" borderId="0" xfId="1" applyNumberFormat="1" applyFont="1" applyFill="1" applyAlignment="1">
      <alignment horizontal="center"/>
    </xf>
  </cellXfs>
  <cellStyles count="2">
    <cellStyle name="Normal" xfId="0" builtinId="0"/>
    <cellStyle name="Normal 2" xfId="1" xr:uid="{708CF7EC-3569-49F7-A029-2769D48C65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2A5F0-5490-447D-B51B-0CD2CDE9D10C}">
  <dimension ref="A1:AC195"/>
  <sheetViews>
    <sheetView tabSelected="1" topLeftCell="A103" zoomScale="80" zoomScaleNormal="80" workbookViewId="0">
      <selection activeCell="AB162" sqref="AB162"/>
    </sheetView>
  </sheetViews>
  <sheetFormatPr defaultColWidth="8.88671875" defaultRowHeight="14.4" x14ac:dyDescent="0.3"/>
  <cols>
    <col min="1" max="1" width="13.44140625" style="2" customWidth="1"/>
    <col min="2" max="2" width="12.5546875" style="2" customWidth="1"/>
    <col min="3" max="3" width="13.109375" style="2" customWidth="1"/>
    <col min="4" max="4" width="9.44140625" style="1" customWidth="1"/>
    <col min="5" max="5" width="8.33203125" style="1" customWidth="1"/>
    <col min="6" max="7" width="8" style="1" customWidth="1"/>
    <col min="8" max="8" width="16.5546875" style="1" customWidth="1"/>
    <col min="9" max="9" width="9.88671875" style="1" customWidth="1"/>
    <col min="10" max="10" width="10.88671875" style="1" customWidth="1"/>
    <col min="11" max="11" width="9.33203125" style="1" customWidth="1"/>
    <col min="12" max="12" width="11.33203125" style="1" customWidth="1"/>
    <col min="13" max="13" width="9.109375" style="1" customWidth="1"/>
    <col min="14" max="14" width="18.6640625" style="1" customWidth="1"/>
    <col min="15" max="15" width="9" style="1" customWidth="1"/>
    <col min="16" max="16" width="11" style="1" customWidth="1"/>
    <col min="17" max="17" width="10.109375" style="1" customWidth="1"/>
    <col min="18" max="18" width="9.88671875" style="1" customWidth="1"/>
    <col min="19" max="21" width="9.5546875" style="1" customWidth="1"/>
    <col min="22" max="22" width="17.109375" style="1" customWidth="1"/>
    <col min="23" max="23" width="12.88671875" style="1" customWidth="1"/>
    <col min="24" max="24" width="12.5546875" style="1" customWidth="1"/>
    <col min="25" max="25" width="13" style="1" customWidth="1"/>
    <col min="26" max="26" width="13.109375" style="1" customWidth="1"/>
    <col min="27" max="27" width="20.88671875" style="1" customWidth="1"/>
    <col min="28" max="28" width="8.88671875" style="2"/>
    <col min="29" max="29" width="8.88671875" style="1"/>
    <col min="30" max="16384" width="8.88671875" style="2"/>
  </cols>
  <sheetData>
    <row r="1" spans="1:27" s="5" customFormat="1" x14ac:dyDescent="0.3">
      <c r="A1" s="6" t="s">
        <v>335</v>
      </c>
      <c r="B1" s="6" t="s">
        <v>336</v>
      </c>
      <c r="C1" s="6" t="s">
        <v>337</v>
      </c>
      <c r="D1" s="6" t="s">
        <v>0</v>
      </c>
      <c r="E1" s="6" t="s">
        <v>1</v>
      </c>
      <c r="F1" s="6" t="s">
        <v>2</v>
      </c>
      <c r="G1" s="6" t="s">
        <v>3</v>
      </c>
      <c r="H1" s="6" t="s">
        <v>4</v>
      </c>
      <c r="I1" s="6" t="s">
        <v>5</v>
      </c>
      <c r="J1" s="6" t="s">
        <v>6</v>
      </c>
      <c r="K1" s="6" t="s">
        <v>7</v>
      </c>
      <c r="L1" s="6" t="s">
        <v>8</v>
      </c>
      <c r="M1" s="6" t="s">
        <v>9</v>
      </c>
      <c r="N1" s="6" t="s">
        <v>10</v>
      </c>
      <c r="O1" s="6" t="s">
        <v>11</v>
      </c>
      <c r="P1" s="6" t="s">
        <v>12</v>
      </c>
      <c r="Q1" s="6" t="s">
        <v>13</v>
      </c>
      <c r="R1" s="6" t="s">
        <v>14</v>
      </c>
      <c r="S1" s="7" t="s">
        <v>338</v>
      </c>
      <c r="T1" s="7" t="s">
        <v>338</v>
      </c>
      <c r="U1" s="7" t="s">
        <v>338</v>
      </c>
      <c r="V1" s="7" t="s">
        <v>339</v>
      </c>
      <c r="W1" s="7" t="s">
        <v>340</v>
      </c>
      <c r="X1" s="7" t="s">
        <v>340</v>
      </c>
      <c r="Y1" s="7" t="s">
        <v>340</v>
      </c>
      <c r="Z1" s="7" t="s">
        <v>340</v>
      </c>
      <c r="AA1" s="7" t="s">
        <v>341</v>
      </c>
    </row>
    <row r="2" spans="1:27" x14ac:dyDescent="0.3">
      <c r="A2" s="2" t="s">
        <v>24</v>
      </c>
      <c r="B2" s="2">
        <v>106585526</v>
      </c>
      <c r="C2" s="2" t="s">
        <v>25</v>
      </c>
      <c r="D2" s="3">
        <v>8</v>
      </c>
      <c r="E2" s="3">
        <v>0</v>
      </c>
      <c r="F2" s="3">
        <v>1.72</v>
      </c>
      <c r="G2" s="3">
        <v>6.88</v>
      </c>
      <c r="H2" s="3">
        <v>3.3</v>
      </c>
      <c r="I2" s="3">
        <v>27.25</v>
      </c>
      <c r="J2" s="3">
        <v>32.049999999999997</v>
      </c>
      <c r="K2" s="3">
        <v>46.23</v>
      </c>
      <c r="L2" s="3">
        <v>1.53</v>
      </c>
      <c r="M2" s="3">
        <v>23.66</v>
      </c>
      <c r="N2" s="3">
        <v>9.43</v>
      </c>
      <c r="O2" s="3">
        <v>0</v>
      </c>
      <c r="P2" s="3">
        <v>9.9</v>
      </c>
      <c r="Q2" s="4">
        <v>3517.37</v>
      </c>
      <c r="R2" s="4">
        <v>16207.34</v>
      </c>
      <c r="S2" s="8">
        <v>8940.81</v>
      </c>
      <c r="T2" s="8">
        <v>8643</v>
      </c>
      <c r="U2" s="8">
        <v>16330.37</v>
      </c>
      <c r="V2" s="9">
        <f t="shared" ref="V2:V33" si="0">AVERAGE(S2:U2)</f>
        <v>11304.726666666667</v>
      </c>
      <c r="W2" s="8">
        <v>6.34</v>
      </c>
      <c r="X2" s="8">
        <v>4.45</v>
      </c>
      <c r="Y2" s="8">
        <v>2.29</v>
      </c>
      <c r="Z2" s="8">
        <v>7.21</v>
      </c>
      <c r="AA2" s="9">
        <f t="shared" ref="AA2:AA33" si="1">AVERAGE(W2:Z2)</f>
        <v>5.0724999999999998</v>
      </c>
    </row>
    <row r="3" spans="1:27" x14ac:dyDescent="0.3">
      <c r="A3" s="2" t="s">
        <v>263</v>
      </c>
      <c r="B3" s="2">
        <v>106564763</v>
      </c>
      <c r="C3" s="2" t="s">
        <v>264</v>
      </c>
      <c r="D3" s="3">
        <v>2</v>
      </c>
      <c r="E3" s="3">
        <v>0</v>
      </c>
      <c r="F3" s="3">
        <v>0</v>
      </c>
      <c r="G3" s="3">
        <v>0</v>
      </c>
      <c r="H3" s="3">
        <v>1.65</v>
      </c>
      <c r="I3" s="3">
        <v>0</v>
      </c>
      <c r="J3" s="3">
        <v>3.66</v>
      </c>
      <c r="K3" s="3">
        <v>0</v>
      </c>
      <c r="L3" s="3">
        <v>2.29</v>
      </c>
      <c r="M3" s="3">
        <v>0</v>
      </c>
      <c r="N3" s="3">
        <v>0</v>
      </c>
      <c r="O3" s="3">
        <v>0</v>
      </c>
      <c r="P3" s="3">
        <v>0</v>
      </c>
      <c r="Q3" s="4">
        <v>929.25</v>
      </c>
      <c r="R3" s="4">
        <v>12531.41</v>
      </c>
      <c r="S3" s="8">
        <v>4331.05</v>
      </c>
      <c r="T3" s="8">
        <v>2736</v>
      </c>
      <c r="U3" s="8">
        <v>4667.09</v>
      </c>
      <c r="V3" s="9">
        <f t="shared" si="0"/>
        <v>3911.3799999999997</v>
      </c>
      <c r="W3" s="8">
        <v>6.34</v>
      </c>
      <c r="X3" s="8">
        <v>2.2200000000000002</v>
      </c>
      <c r="Y3" s="8">
        <v>2.29</v>
      </c>
      <c r="Z3" s="8">
        <v>5.9</v>
      </c>
      <c r="AA3" s="9">
        <f t="shared" si="1"/>
        <v>4.1875</v>
      </c>
    </row>
    <row r="4" spans="1:27" x14ac:dyDescent="0.3">
      <c r="A4" s="2" t="s">
        <v>185</v>
      </c>
      <c r="B4" s="2">
        <v>106575875</v>
      </c>
      <c r="C4" s="2" t="s">
        <v>186</v>
      </c>
      <c r="D4" s="3">
        <v>0</v>
      </c>
      <c r="E4" s="3">
        <v>0</v>
      </c>
      <c r="F4" s="3">
        <v>0</v>
      </c>
      <c r="G4" s="3">
        <v>0.86</v>
      </c>
      <c r="H4" s="3">
        <v>0</v>
      </c>
      <c r="I4" s="3">
        <v>0</v>
      </c>
      <c r="J4" s="3">
        <v>3.66</v>
      </c>
      <c r="K4" s="3">
        <v>0</v>
      </c>
      <c r="L4" s="3">
        <v>0</v>
      </c>
      <c r="M4" s="3">
        <v>1.69</v>
      </c>
      <c r="N4" s="3">
        <v>0</v>
      </c>
      <c r="O4" s="3">
        <v>0</v>
      </c>
      <c r="P4" s="3">
        <v>0</v>
      </c>
      <c r="Q4" s="4">
        <v>234.35</v>
      </c>
      <c r="R4" s="4">
        <v>9553.89</v>
      </c>
      <c r="S4" s="8">
        <v>4003.87</v>
      </c>
      <c r="T4" s="8">
        <v>3044</v>
      </c>
      <c r="U4" s="8">
        <v>4623.09</v>
      </c>
      <c r="V4" s="9">
        <f t="shared" si="0"/>
        <v>3890.3199999999997</v>
      </c>
      <c r="W4" s="8">
        <v>70.510000000000005</v>
      </c>
      <c r="X4" s="8">
        <v>7.55</v>
      </c>
      <c r="Y4" s="8">
        <v>6.42</v>
      </c>
      <c r="Z4" s="8">
        <v>8.52</v>
      </c>
      <c r="AA4" s="9">
        <f t="shared" si="1"/>
        <v>23.25</v>
      </c>
    </row>
    <row r="5" spans="1:27" x14ac:dyDescent="0.3">
      <c r="A5" s="2" t="s">
        <v>225</v>
      </c>
      <c r="B5" s="2">
        <v>106608113</v>
      </c>
      <c r="C5" s="2" t="s">
        <v>226</v>
      </c>
      <c r="D5" s="3">
        <v>2</v>
      </c>
      <c r="E5" s="3">
        <v>3.58</v>
      </c>
      <c r="F5" s="3">
        <v>6.01</v>
      </c>
      <c r="G5" s="3">
        <v>4.29</v>
      </c>
      <c r="H5" s="3">
        <v>11.56</v>
      </c>
      <c r="I5" s="3">
        <v>1.82</v>
      </c>
      <c r="J5" s="3">
        <v>0.92</v>
      </c>
      <c r="K5" s="3">
        <v>3.42</v>
      </c>
      <c r="L5" s="3">
        <v>4.58</v>
      </c>
      <c r="M5" s="3">
        <v>5.07</v>
      </c>
      <c r="N5" s="3">
        <v>7.08</v>
      </c>
      <c r="O5" s="3">
        <v>0</v>
      </c>
      <c r="P5" s="3">
        <v>8.25</v>
      </c>
      <c r="Q5" s="4">
        <v>7549.39</v>
      </c>
      <c r="R5" s="4">
        <v>10948.5</v>
      </c>
      <c r="S5" s="8">
        <v>2946.61</v>
      </c>
      <c r="T5" s="8">
        <v>2345</v>
      </c>
      <c r="U5" s="8">
        <v>5161.68</v>
      </c>
      <c r="V5" s="9">
        <f t="shared" si="0"/>
        <v>3484.4300000000003</v>
      </c>
      <c r="W5" s="8">
        <v>3.17</v>
      </c>
      <c r="X5" s="8">
        <v>3.11</v>
      </c>
      <c r="Y5" s="8">
        <v>3.67</v>
      </c>
      <c r="Z5" s="8">
        <v>7.21</v>
      </c>
      <c r="AA5" s="9">
        <f t="shared" si="1"/>
        <v>4.29</v>
      </c>
    </row>
    <row r="6" spans="1:27" x14ac:dyDescent="0.3">
      <c r="A6" s="2" t="s">
        <v>112</v>
      </c>
      <c r="B6" s="2">
        <v>106609409</v>
      </c>
      <c r="C6" s="2" t="s">
        <v>111</v>
      </c>
      <c r="D6" s="3">
        <v>4</v>
      </c>
      <c r="E6" s="3">
        <v>0</v>
      </c>
      <c r="F6" s="3">
        <v>2.58</v>
      </c>
      <c r="G6" s="3">
        <v>8.6</v>
      </c>
      <c r="H6" s="3">
        <v>2.48</v>
      </c>
      <c r="I6" s="3">
        <v>0</v>
      </c>
      <c r="J6" s="3">
        <v>1.83</v>
      </c>
      <c r="K6" s="3">
        <v>0</v>
      </c>
      <c r="L6" s="3">
        <v>0</v>
      </c>
      <c r="M6" s="3">
        <v>2.54</v>
      </c>
      <c r="N6" s="3">
        <v>3.14</v>
      </c>
      <c r="O6" s="3">
        <v>0</v>
      </c>
      <c r="P6" s="3">
        <v>3.3</v>
      </c>
      <c r="Q6" s="4">
        <v>511.08</v>
      </c>
      <c r="R6" s="4">
        <v>2703.99</v>
      </c>
      <c r="S6" s="8">
        <v>4206.3500000000004</v>
      </c>
      <c r="T6" s="8">
        <v>2406</v>
      </c>
      <c r="U6" s="8">
        <v>3242.13</v>
      </c>
      <c r="V6" s="9">
        <f t="shared" si="0"/>
        <v>3284.8266666666664</v>
      </c>
      <c r="W6" s="8">
        <v>0.79</v>
      </c>
      <c r="X6" s="8">
        <v>3.55</v>
      </c>
      <c r="Y6" s="8">
        <v>5.95</v>
      </c>
      <c r="Z6" s="8">
        <v>15.73</v>
      </c>
      <c r="AA6" s="9">
        <f t="shared" si="1"/>
        <v>6.5049999999999999</v>
      </c>
    </row>
    <row r="7" spans="1:27" x14ac:dyDescent="0.3">
      <c r="A7" s="2" t="s">
        <v>95</v>
      </c>
      <c r="B7" s="2">
        <v>106610892</v>
      </c>
      <c r="C7" s="2" t="s">
        <v>96</v>
      </c>
      <c r="D7" s="3">
        <v>4</v>
      </c>
      <c r="E7" s="3">
        <v>0</v>
      </c>
      <c r="F7" s="3">
        <v>0</v>
      </c>
      <c r="G7" s="3">
        <v>1.72</v>
      </c>
      <c r="H7" s="3">
        <v>1.65</v>
      </c>
      <c r="I7" s="3">
        <v>5.45</v>
      </c>
      <c r="J7" s="3">
        <v>1.83</v>
      </c>
      <c r="K7" s="3">
        <v>0</v>
      </c>
      <c r="L7" s="3">
        <v>0</v>
      </c>
      <c r="M7" s="3">
        <v>6.76</v>
      </c>
      <c r="N7" s="3">
        <v>1.57</v>
      </c>
      <c r="O7" s="3">
        <v>0</v>
      </c>
      <c r="P7" s="3">
        <v>0</v>
      </c>
      <c r="Q7" s="4">
        <v>3720.57</v>
      </c>
      <c r="R7" s="4">
        <v>5874.83</v>
      </c>
      <c r="S7" s="8">
        <v>3314.18</v>
      </c>
      <c r="T7" s="8">
        <v>2708</v>
      </c>
      <c r="U7" s="8">
        <v>3226.47</v>
      </c>
      <c r="V7" s="9">
        <f t="shared" si="0"/>
        <v>3082.8833333333332</v>
      </c>
      <c r="W7" s="8">
        <v>7.92</v>
      </c>
      <c r="X7" s="8">
        <v>3.11</v>
      </c>
      <c r="Y7" s="8">
        <v>2.75</v>
      </c>
      <c r="Z7" s="8">
        <v>20.98</v>
      </c>
      <c r="AA7" s="9">
        <f t="shared" si="1"/>
        <v>8.69</v>
      </c>
    </row>
    <row r="8" spans="1:27" x14ac:dyDescent="0.3">
      <c r="A8" s="2" t="s">
        <v>137</v>
      </c>
      <c r="B8" s="2">
        <v>106563668</v>
      </c>
      <c r="C8" s="2" t="s">
        <v>138</v>
      </c>
      <c r="D8" s="3">
        <v>12</v>
      </c>
      <c r="E8" s="3">
        <v>0</v>
      </c>
      <c r="F8" s="3">
        <v>3.44</v>
      </c>
      <c r="G8" s="3">
        <v>10.32</v>
      </c>
      <c r="H8" s="3">
        <v>49.54</v>
      </c>
      <c r="I8" s="3">
        <v>1.82</v>
      </c>
      <c r="J8" s="3">
        <v>27.47</v>
      </c>
      <c r="K8" s="3">
        <v>0</v>
      </c>
      <c r="L8" s="3">
        <v>0</v>
      </c>
      <c r="M8" s="3">
        <v>0</v>
      </c>
      <c r="N8" s="3">
        <v>1.58</v>
      </c>
      <c r="O8" s="3">
        <v>0</v>
      </c>
      <c r="P8" s="3">
        <v>3.3</v>
      </c>
      <c r="Q8" s="4">
        <v>14618.32</v>
      </c>
      <c r="R8" s="4">
        <v>1861.78</v>
      </c>
      <c r="S8" s="8">
        <v>2524.5100000000002</v>
      </c>
      <c r="T8" s="8">
        <v>1958</v>
      </c>
      <c r="U8" s="8">
        <v>2550.37</v>
      </c>
      <c r="V8" s="9">
        <f t="shared" si="0"/>
        <v>2344.2933333333335</v>
      </c>
      <c r="W8" s="8">
        <v>3.17</v>
      </c>
      <c r="X8" s="8">
        <v>2.2200000000000002</v>
      </c>
      <c r="Y8" s="8">
        <v>3.68</v>
      </c>
      <c r="Z8" s="8">
        <v>3.94</v>
      </c>
      <c r="AA8" s="9">
        <f t="shared" si="1"/>
        <v>3.2524999999999999</v>
      </c>
    </row>
    <row r="9" spans="1:27" x14ac:dyDescent="0.3">
      <c r="A9" s="2" t="s">
        <v>22</v>
      </c>
      <c r="B9" s="2">
        <v>106600958</v>
      </c>
      <c r="C9" s="2" t="s">
        <v>23</v>
      </c>
      <c r="D9" s="3">
        <v>3</v>
      </c>
      <c r="E9" s="3">
        <v>1.79</v>
      </c>
      <c r="F9" s="3">
        <v>2.58</v>
      </c>
      <c r="G9" s="3">
        <v>0</v>
      </c>
      <c r="H9" s="3">
        <v>40.47</v>
      </c>
      <c r="I9" s="3">
        <v>1.82</v>
      </c>
      <c r="J9" s="3">
        <v>19.23</v>
      </c>
      <c r="K9" s="3">
        <v>0</v>
      </c>
      <c r="L9" s="3">
        <v>3.06</v>
      </c>
      <c r="M9" s="3">
        <v>6.76</v>
      </c>
      <c r="N9" s="3">
        <v>0.79</v>
      </c>
      <c r="O9" s="3">
        <v>0</v>
      </c>
      <c r="P9" s="3">
        <v>9.08</v>
      </c>
      <c r="Q9" s="4">
        <v>439.6</v>
      </c>
      <c r="R9" s="4">
        <v>3052.72</v>
      </c>
      <c r="S9" s="8">
        <v>1683.84</v>
      </c>
      <c r="T9" s="8">
        <v>1365</v>
      </c>
      <c r="U9" s="8">
        <v>3648.72</v>
      </c>
      <c r="V9" s="9">
        <f t="shared" si="0"/>
        <v>2232.52</v>
      </c>
      <c r="W9" s="8">
        <v>4.75</v>
      </c>
      <c r="X9" s="8">
        <v>1.78</v>
      </c>
      <c r="Y9" s="8">
        <v>8.25</v>
      </c>
      <c r="Z9" s="8">
        <v>9.83</v>
      </c>
      <c r="AA9" s="9">
        <f t="shared" si="1"/>
        <v>6.1524999999999999</v>
      </c>
    </row>
    <row r="10" spans="1:27" x14ac:dyDescent="0.3">
      <c r="A10" s="2" t="s">
        <v>287</v>
      </c>
      <c r="B10" s="2">
        <v>106588505</v>
      </c>
      <c r="C10" s="2" t="s">
        <v>264</v>
      </c>
      <c r="D10" s="3">
        <v>0</v>
      </c>
      <c r="E10" s="3">
        <v>1.79</v>
      </c>
      <c r="F10" s="3">
        <v>1.72</v>
      </c>
      <c r="G10" s="3">
        <v>5.15</v>
      </c>
      <c r="H10" s="3">
        <v>1.65</v>
      </c>
      <c r="I10" s="3">
        <v>2.73</v>
      </c>
      <c r="J10" s="3">
        <v>3.66</v>
      </c>
      <c r="K10" s="3">
        <v>0</v>
      </c>
      <c r="L10" s="3">
        <v>0</v>
      </c>
      <c r="M10" s="3">
        <v>1.69</v>
      </c>
      <c r="N10" s="3">
        <v>0</v>
      </c>
      <c r="O10" s="3">
        <v>0</v>
      </c>
      <c r="P10" s="3">
        <v>0</v>
      </c>
      <c r="Q10" s="4">
        <v>4325.09</v>
      </c>
      <c r="R10" s="4">
        <v>1689.13</v>
      </c>
      <c r="S10" s="8">
        <v>2310.94</v>
      </c>
      <c r="T10" s="8">
        <v>1637</v>
      </c>
      <c r="U10" s="8">
        <v>2007.13</v>
      </c>
      <c r="V10" s="9">
        <f t="shared" si="0"/>
        <v>1985.0233333333333</v>
      </c>
      <c r="W10" s="8">
        <v>7.92</v>
      </c>
      <c r="X10" s="8">
        <v>6.22</v>
      </c>
      <c r="Y10" s="8">
        <v>3.21</v>
      </c>
      <c r="Z10" s="8">
        <v>3.94</v>
      </c>
      <c r="AA10" s="9">
        <f t="shared" si="1"/>
        <v>5.3225000000000007</v>
      </c>
    </row>
    <row r="11" spans="1:27" x14ac:dyDescent="0.3">
      <c r="A11" s="2" t="s">
        <v>30</v>
      </c>
      <c r="B11" s="2">
        <v>106598794</v>
      </c>
      <c r="C11" s="2" t="s">
        <v>31</v>
      </c>
      <c r="D11" s="3">
        <v>4</v>
      </c>
      <c r="E11" s="3">
        <v>26.85</v>
      </c>
      <c r="F11" s="3">
        <v>1.72</v>
      </c>
      <c r="G11" s="3">
        <v>0</v>
      </c>
      <c r="H11" s="3">
        <v>3.3</v>
      </c>
      <c r="I11" s="3">
        <v>0</v>
      </c>
      <c r="J11" s="3">
        <v>1.83</v>
      </c>
      <c r="K11" s="3">
        <v>0</v>
      </c>
      <c r="L11" s="3">
        <v>0</v>
      </c>
      <c r="M11" s="3">
        <v>5.92</v>
      </c>
      <c r="N11" s="3">
        <v>0</v>
      </c>
      <c r="O11" s="3">
        <v>11.76</v>
      </c>
      <c r="P11" s="3">
        <v>1.65</v>
      </c>
      <c r="Q11" s="4">
        <v>90264.88</v>
      </c>
      <c r="R11" s="4">
        <v>1518.68</v>
      </c>
      <c r="S11" s="8">
        <v>2779.49</v>
      </c>
      <c r="T11" s="8">
        <v>1910</v>
      </c>
      <c r="U11" s="8">
        <v>939.68</v>
      </c>
      <c r="V11" s="9">
        <f t="shared" si="0"/>
        <v>1876.39</v>
      </c>
      <c r="W11" s="8">
        <v>6.34</v>
      </c>
      <c r="X11" s="8">
        <v>7.12</v>
      </c>
      <c r="Y11" s="8">
        <v>3.21</v>
      </c>
      <c r="Z11" s="8">
        <v>1.31</v>
      </c>
      <c r="AA11" s="9">
        <f t="shared" si="1"/>
        <v>4.4950000000000001</v>
      </c>
    </row>
    <row r="12" spans="1:27" x14ac:dyDescent="0.3">
      <c r="A12" s="2" t="s">
        <v>272</v>
      </c>
      <c r="B12" s="2">
        <v>106572533</v>
      </c>
      <c r="C12" s="2" t="s">
        <v>273</v>
      </c>
      <c r="D12" s="3">
        <v>0</v>
      </c>
      <c r="E12" s="3">
        <v>0</v>
      </c>
      <c r="F12" s="3">
        <v>3.44</v>
      </c>
      <c r="G12" s="3">
        <v>0</v>
      </c>
      <c r="H12" s="3">
        <v>0</v>
      </c>
      <c r="I12" s="3">
        <v>0</v>
      </c>
      <c r="J12" s="3">
        <v>3.66</v>
      </c>
      <c r="K12" s="3">
        <v>0</v>
      </c>
      <c r="L12" s="3">
        <v>0</v>
      </c>
      <c r="M12" s="3">
        <v>0</v>
      </c>
      <c r="N12" s="3">
        <v>3.93</v>
      </c>
      <c r="O12" s="3">
        <v>0</v>
      </c>
      <c r="P12" s="3">
        <v>1.65</v>
      </c>
      <c r="Q12" s="4">
        <v>2284.83</v>
      </c>
      <c r="R12" s="4">
        <v>2759.14</v>
      </c>
      <c r="S12" s="8">
        <v>1856.53</v>
      </c>
      <c r="T12" s="8">
        <v>1480</v>
      </c>
      <c r="U12" s="8">
        <v>2056.63</v>
      </c>
      <c r="V12" s="9">
        <f t="shared" si="0"/>
        <v>1797.72</v>
      </c>
      <c r="W12" s="8">
        <v>2.38</v>
      </c>
      <c r="X12" s="8">
        <v>4.8899999999999997</v>
      </c>
      <c r="Y12" s="8">
        <v>4.59</v>
      </c>
      <c r="Z12" s="8">
        <v>8.5299999999999994</v>
      </c>
      <c r="AA12" s="9">
        <f t="shared" si="1"/>
        <v>5.0975000000000001</v>
      </c>
    </row>
    <row r="13" spans="1:27" x14ac:dyDescent="0.3">
      <c r="A13" s="2" t="s">
        <v>159</v>
      </c>
      <c r="B13" s="2">
        <v>106574052</v>
      </c>
      <c r="C13" s="2" t="s">
        <v>160</v>
      </c>
      <c r="D13" s="3">
        <v>15</v>
      </c>
      <c r="E13" s="3">
        <v>3.58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1.69</v>
      </c>
      <c r="N13" s="3">
        <v>0</v>
      </c>
      <c r="O13" s="3">
        <v>0</v>
      </c>
      <c r="P13" s="3">
        <v>0</v>
      </c>
      <c r="Q13" s="4">
        <v>1119.7</v>
      </c>
      <c r="R13" s="4">
        <v>2771.36</v>
      </c>
      <c r="S13" s="8">
        <v>1967.1</v>
      </c>
      <c r="T13" s="8">
        <v>1154</v>
      </c>
      <c r="U13" s="8">
        <v>2233.06</v>
      </c>
      <c r="V13" s="9">
        <f t="shared" si="0"/>
        <v>1784.72</v>
      </c>
      <c r="W13" s="8">
        <v>0</v>
      </c>
      <c r="X13" s="8">
        <v>2.67</v>
      </c>
      <c r="Y13" s="8">
        <v>1.83</v>
      </c>
      <c r="Z13" s="8">
        <v>1.31</v>
      </c>
      <c r="AA13" s="9">
        <f t="shared" si="1"/>
        <v>1.4525000000000001</v>
      </c>
    </row>
    <row r="14" spans="1:27" x14ac:dyDescent="0.3">
      <c r="A14" s="2" t="s">
        <v>181</v>
      </c>
      <c r="B14" s="2">
        <v>106588867</v>
      </c>
      <c r="C14" s="2" t="s">
        <v>182</v>
      </c>
      <c r="D14" s="3">
        <v>0</v>
      </c>
      <c r="E14" s="3">
        <v>0</v>
      </c>
      <c r="F14" s="3">
        <v>3.44</v>
      </c>
      <c r="G14" s="3">
        <v>5.16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1.69</v>
      </c>
      <c r="N14" s="3">
        <v>1.57</v>
      </c>
      <c r="O14" s="3">
        <v>0</v>
      </c>
      <c r="P14" s="3">
        <v>1.65</v>
      </c>
      <c r="Q14" s="4">
        <v>294.60000000000002</v>
      </c>
      <c r="R14" s="4">
        <v>2065.44</v>
      </c>
      <c r="S14" s="8">
        <v>1776.25</v>
      </c>
      <c r="T14" s="8">
        <v>1380</v>
      </c>
      <c r="U14" s="8">
        <v>1828.59</v>
      </c>
      <c r="V14" s="9">
        <f t="shared" si="0"/>
        <v>1661.6133333333335</v>
      </c>
      <c r="W14" s="8">
        <v>3.16</v>
      </c>
      <c r="X14" s="8">
        <v>0.88</v>
      </c>
      <c r="Y14" s="8">
        <v>0</v>
      </c>
      <c r="Z14" s="8">
        <v>2.62</v>
      </c>
      <c r="AA14" s="9">
        <f t="shared" si="1"/>
        <v>1.665</v>
      </c>
    </row>
    <row r="15" spans="1:27" x14ac:dyDescent="0.3">
      <c r="A15" s="2" t="s">
        <v>45</v>
      </c>
      <c r="B15" s="2">
        <v>106610467</v>
      </c>
      <c r="C15" s="2" t="s">
        <v>46</v>
      </c>
      <c r="D15" s="3">
        <v>2</v>
      </c>
      <c r="E15" s="3">
        <v>1.79</v>
      </c>
      <c r="F15" s="3">
        <v>1.72</v>
      </c>
      <c r="G15" s="3">
        <v>1.72</v>
      </c>
      <c r="H15" s="3">
        <v>0.83</v>
      </c>
      <c r="I15" s="3">
        <v>0</v>
      </c>
      <c r="J15" s="3">
        <v>0</v>
      </c>
      <c r="K15" s="3">
        <v>1.71</v>
      </c>
      <c r="L15" s="3">
        <v>0</v>
      </c>
      <c r="M15" s="3">
        <v>0</v>
      </c>
      <c r="N15" s="3">
        <v>1.57</v>
      </c>
      <c r="O15" s="3">
        <v>9.41</v>
      </c>
      <c r="P15" s="3">
        <v>4.95</v>
      </c>
      <c r="Q15" s="4">
        <v>229.76</v>
      </c>
      <c r="R15" s="4">
        <v>2260.0100000000002</v>
      </c>
      <c r="S15" s="8">
        <v>1421.3</v>
      </c>
      <c r="T15" s="8">
        <v>1122</v>
      </c>
      <c r="U15" s="8">
        <v>2308.8000000000002</v>
      </c>
      <c r="V15" s="9">
        <f t="shared" si="0"/>
        <v>1617.3666666666668</v>
      </c>
      <c r="W15" s="8">
        <v>1.58</v>
      </c>
      <c r="X15" s="8">
        <v>4.45</v>
      </c>
      <c r="Y15" s="8">
        <v>2.75</v>
      </c>
      <c r="Z15" s="8">
        <v>2.62</v>
      </c>
      <c r="AA15" s="9">
        <f t="shared" si="1"/>
        <v>2.8500000000000005</v>
      </c>
    </row>
    <row r="16" spans="1:27" x14ac:dyDescent="0.3">
      <c r="A16" s="2" t="s">
        <v>121</v>
      </c>
      <c r="B16" s="2">
        <v>106571132</v>
      </c>
      <c r="C16" s="2" t="s">
        <v>122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2.57</v>
      </c>
      <c r="L16" s="3">
        <v>0.76</v>
      </c>
      <c r="M16" s="3">
        <v>0</v>
      </c>
      <c r="N16" s="3">
        <v>0</v>
      </c>
      <c r="O16" s="3">
        <v>16.47</v>
      </c>
      <c r="P16" s="3">
        <v>0</v>
      </c>
      <c r="Q16" s="4">
        <v>3801.76</v>
      </c>
      <c r="R16" s="4">
        <v>604.4</v>
      </c>
      <c r="S16" s="8">
        <v>1499.56</v>
      </c>
      <c r="T16" s="8">
        <v>1066</v>
      </c>
      <c r="U16" s="8">
        <v>1468.54</v>
      </c>
      <c r="V16" s="9">
        <f t="shared" si="0"/>
        <v>1344.7</v>
      </c>
      <c r="W16" s="8">
        <v>7.93</v>
      </c>
      <c r="X16" s="8">
        <v>0</v>
      </c>
      <c r="Y16" s="8">
        <v>5.96</v>
      </c>
      <c r="Z16" s="8">
        <v>3.94</v>
      </c>
      <c r="AA16" s="9">
        <f t="shared" si="1"/>
        <v>4.4575000000000005</v>
      </c>
    </row>
    <row r="17" spans="1:27" x14ac:dyDescent="0.3">
      <c r="A17" s="2" t="s">
        <v>172</v>
      </c>
      <c r="B17" s="2">
        <v>106565541</v>
      </c>
      <c r="C17" s="2" t="s">
        <v>173</v>
      </c>
      <c r="D17" s="3">
        <v>21</v>
      </c>
      <c r="E17" s="3">
        <v>1.79</v>
      </c>
      <c r="F17" s="3">
        <v>0</v>
      </c>
      <c r="G17" s="3">
        <v>12.89</v>
      </c>
      <c r="H17" s="3">
        <v>9.9</v>
      </c>
      <c r="I17" s="3">
        <v>0</v>
      </c>
      <c r="J17" s="3">
        <v>5.49</v>
      </c>
      <c r="K17" s="3">
        <v>0</v>
      </c>
      <c r="L17" s="3">
        <v>1.53</v>
      </c>
      <c r="M17" s="3">
        <v>3.38</v>
      </c>
      <c r="N17" s="3">
        <v>1.57</v>
      </c>
      <c r="O17" s="3">
        <v>0</v>
      </c>
      <c r="P17" s="3">
        <v>8.25</v>
      </c>
      <c r="Q17" s="4">
        <v>8673.19</v>
      </c>
      <c r="R17" s="4">
        <v>3181.2</v>
      </c>
      <c r="S17" s="8">
        <v>1150.18</v>
      </c>
      <c r="T17" s="8">
        <v>1095</v>
      </c>
      <c r="U17" s="8">
        <v>1431.75</v>
      </c>
      <c r="V17" s="9">
        <f t="shared" si="0"/>
        <v>1225.6433333333334</v>
      </c>
      <c r="W17" s="8">
        <v>0</v>
      </c>
      <c r="X17" s="8">
        <v>1.33</v>
      </c>
      <c r="Y17" s="8">
        <v>0</v>
      </c>
      <c r="Z17" s="8">
        <v>0.66</v>
      </c>
      <c r="AA17" s="9">
        <f t="shared" si="1"/>
        <v>0.49750000000000005</v>
      </c>
    </row>
    <row r="18" spans="1:27" x14ac:dyDescent="0.3">
      <c r="A18" s="2" t="s">
        <v>54</v>
      </c>
      <c r="B18" s="2">
        <v>106591454</v>
      </c>
      <c r="C18" s="2" t="s">
        <v>55</v>
      </c>
      <c r="D18" s="3">
        <v>16</v>
      </c>
      <c r="E18" s="3">
        <v>1.79</v>
      </c>
      <c r="F18" s="3">
        <v>1.72</v>
      </c>
      <c r="G18" s="3">
        <v>0</v>
      </c>
      <c r="H18" s="3">
        <v>0</v>
      </c>
      <c r="I18" s="3">
        <v>1.82</v>
      </c>
      <c r="J18" s="3">
        <v>0</v>
      </c>
      <c r="K18" s="3">
        <v>3.42</v>
      </c>
      <c r="L18" s="3">
        <v>0</v>
      </c>
      <c r="M18" s="3">
        <v>8.4499999999999993</v>
      </c>
      <c r="N18" s="3">
        <v>1.57</v>
      </c>
      <c r="O18" s="3">
        <v>0</v>
      </c>
      <c r="P18" s="3">
        <v>0</v>
      </c>
      <c r="Q18" s="4">
        <v>46619.75</v>
      </c>
      <c r="R18" s="4">
        <v>990.73</v>
      </c>
      <c r="S18" s="8">
        <v>1471.29</v>
      </c>
      <c r="T18" s="8">
        <v>1160</v>
      </c>
      <c r="U18" s="8">
        <v>1039.53</v>
      </c>
      <c r="V18" s="9">
        <f t="shared" si="0"/>
        <v>1223.6066666666666</v>
      </c>
      <c r="W18" s="8">
        <v>0.79</v>
      </c>
      <c r="X18" s="8">
        <v>0</v>
      </c>
      <c r="Y18" s="8">
        <v>5.5</v>
      </c>
      <c r="Z18" s="8">
        <v>2.62</v>
      </c>
      <c r="AA18" s="9">
        <f t="shared" si="1"/>
        <v>2.2275</v>
      </c>
    </row>
    <row r="19" spans="1:27" x14ac:dyDescent="0.3">
      <c r="A19" s="2" t="s">
        <v>221</v>
      </c>
      <c r="B19" s="2">
        <v>106590202</v>
      </c>
      <c r="C19" s="2" t="s">
        <v>222</v>
      </c>
      <c r="D19" s="3">
        <v>16</v>
      </c>
      <c r="E19" s="3">
        <v>3.58</v>
      </c>
      <c r="F19" s="3">
        <v>0</v>
      </c>
      <c r="G19" s="3">
        <v>0.86</v>
      </c>
      <c r="H19" s="3">
        <v>10.74</v>
      </c>
      <c r="I19" s="3">
        <v>1.82</v>
      </c>
      <c r="J19" s="3">
        <v>9.15</v>
      </c>
      <c r="K19" s="3">
        <v>16.260000000000002</v>
      </c>
      <c r="L19" s="3">
        <v>0</v>
      </c>
      <c r="M19" s="3">
        <v>1.69</v>
      </c>
      <c r="N19" s="3">
        <v>1.57</v>
      </c>
      <c r="O19" s="3">
        <v>12.94</v>
      </c>
      <c r="P19" s="3">
        <v>7.43</v>
      </c>
      <c r="Q19" s="4">
        <v>10531.15</v>
      </c>
      <c r="R19" s="4">
        <v>1137.68</v>
      </c>
      <c r="S19" s="8">
        <v>1283.96</v>
      </c>
      <c r="T19" s="8">
        <v>1004</v>
      </c>
      <c r="U19" s="8">
        <v>1325.96</v>
      </c>
      <c r="V19" s="9">
        <f t="shared" si="0"/>
        <v>1204.6400000000001</v>
      </c>
      <c r="W19" s="8">
        <v>8.7100000000000009</v>
      </c>
      <c r="X19" s="8">
        <v>30.24</v>
      </c>
      <c r="Y19" s="8">
        <v>32.07</v>
      </c>
      <c r="Z19" s="8">
        <v>1.32</v>
      </c>
      <c r="AA19" s="9">
        <f t="shared" si="1"/>
        <v>18.085000000000001</v>
      </c>
    </row>
    <row r="20" spans="1:27" x14ac:dyDescent="0.3">
      <c r="A20" s="2" t="s">
        <v>42</v>
      </c>
      <c r="B20" s="2">
        <v>106590165</v>
      </c>
      <c r="C20" s="2" t="s">
        <v>342</v>
      </c>
      <c r="D20" s="3">
        <v>5</v>
      </c>
      <c r="E20" s="3">
        <v>15.22</v>
      </c>
      <c r="F20" s="3">
        <v>3.44</v>
      </c>
      <c r="G20" s="3">
        <v>0</v>
      </c>
      <c r="H20" s="3">
        <v>12.39</v>
      </c>
      <c r="I20" s="3">
        <v>2.73</v>
      </c>
      <c r="J20" s="3">
        <v>17.399999999999999</v>
      </c>
      <c r="K20" s="3">
        <v>0</v>
      </c>
      <c r="L20" s="3">
        <v>1.53</v>
      </c>
      <c r="M20" s="3">
        <v>12.68</v>
      </c>
      <c r="N20" s="3">
        <v>0</v>
      </c>
      <c r="O20" s="3">
        <v>0</v>
      </c>
      <c r="P20" s="3">
        <v>13.2</v>
      </c>
      <c r="Q20" s="4">
        <v>9528.39</v>
      </c>
      <c r="R20" s="4">
        <v>880.13</v>
      </c>
      <c r="S20" s="8">
        <v>1309.21</v>
      </c>
      <c r="T20" s="8">
        <v>849</v>
      </c>
      <c r="U20" s="8">
        <v>1179.1500000000001</v>
      </c>
      <c r="V20" s="9">
        <f t="shared" si="0"/>
        <v>1112.4533333333334</v>
      </c>
      <c r="W20" s="8">
        <v>8.7200000000000006</v>
      </c>
      <c r="X20" s="8">
        <v>11.12</v>
      </c>
      <c r="Y20" s="8">
        <v>3.67</v>
      </c>
      <c r="Z20" s="8">
        <v>4.59</v>
      </c>
      <c r="AA20" s="9">
        <f t="shared" si="1"/>
        <v>7.0249999999999995</v>
      </c>
    </row>
    <row r="21" spans="1:27" x14ac:dyDescent="0.3">
      <c r="A21" s="2" t="s">
        <v>100</v>
      </c>
      <c r="B21" s="2">
        <v>106592176</v>
      </c>
      <c r="C21" s="2" t="s">
        <v>343</v>
      </c>
      <c r="D21" s="3">
        <v>30</v>
      </c>
      <c r="E21" s="3">
        <v>17.899999999999999</v>
      </c>
      <c r="F21" s="3">
        <v>16.32</v>
      </c>
      <c r="G21" s="3">
        <v>13.74</v>
      </c>
      <c r="H21" s="3">
        <v>14.87</v>
      </c>
      <c r="I21" s="3">
        <v>18.170000000000002</v>
      </c>
      <c r="J21" s="3">
        <v>34.799999999999997</v>
      </c>
      <c r="K21" s="3">
        <v>17.13</v>
      </c>
      <c r="L21" s="3">
        <v>13.75</v>
      </c>
      <c r="M21" s="3">
        <v>20.29</v>
      </c>
      <c r="N21" s="3">
        <v>15.72</v>
      </c>
      <c r="O21" s="3">
        <v>0</v>
      </c>
      <c r="P21" s="3">
        <v>16.5</v>
      </c>
      <c r="Q21" s="4">
        <v>143.97999999999999</v>
      </c>
      <c r="R21" s="4">
        <v>1795.66</v>
      </c>
      <c r="S21" s="8">
        <v>1109.78</v>
      </c>
      <c r="T21" s="8">
        <v>793</v>
      </c>
      <c r="U21" s="8">
        <v>1215.1199999999999</v>
      </c>
      <c r="V21" s="9">
        <f t="shared" si="0"/>
        <v>1039.3</v>
      </c>
      <c r="W21" s="8">
        <v>7.92</v>
      </c>
      <c r="X21" s="8">
        <v>20.91</v>
      </c>
      <c r="Y21" s="8">
        <v>31.16</v>
      </c>
      <c r="Z21" s="8">
        <v>37.380000000000003</v>
      </c>
      <c r="AA21" s="9">
        <f t="shared" si="1"/>
        <v>24.342500000000001</v>
      </c>
    </row>
    <row r="22" spans="1:27" x14ac:dyDescent="0.3">
      <c r="A22" s="2" t="s">
        <v>302</v>
      </c>
      <c r="B22" s="2">
        <v>106604297</v>
      </c>
      <c r="C22" s="2" t="s">
        <v>345</v>
      </c>
      <c r="D22" s="3">
        <v>15</v>
      </c>
      <c r="E22" s="3">
        <v>1.79</v>
      </c>
      <c r="F22" s="3">
        <v>4.29</v>
      </c>
      <c r="G22" s="3">
        <v>1.72</v>
      </c>
      <c r="H22" s="3">
        <v>0</v>
      </c>
      <c r="I22" s="3">
        <v>0</v>
      </c>
      <c r="J22" s="3">
        <v>0.92</v>
      </c>
      <c r="K22" s="3">
        <v>0</v>
      </c>
      <c r="L22" s="3">
        <v>0</v>
      </c>
      <c r="M22" s="3">
        <v>2.54</v>
      </c>
      <c r="N22" s="3">
        <v>1.57</v>
      </c>
      <c r="O22" s="3">
        <v>3.82</v>
      </c>
      <c r="P22" s="3">
        <v>1.65</v>
      </c>
      <c r="Q22" s="4">
        <v>522.32000000000005</v>
      </c>
      <c r="R22" s="4">
        <v>5619.49</v>
      </c>
      <c r="S22" s="8">
        <v>1545.01</v>
      </c>
      <c r="T22" s="8">
        <v>586</v>
      </c>
      <c r="U22" s="8">
        <v>976.49</v>
      </c>
      <c r="V22" s="9">
        <f t="shared" si="0"/>
        <v>1035.8333333333333</v>
      </c>
      <c r="W22" s="8">
        <v>3.17</v>
      </c>
      <c r="X22" s="8">
        <v>0</v>
      </c>
      <c r="Y22" s="8">
        <v>0.46</v>
      </c>
      <c r="Z22" s="8">
        <v>0</v>
      </c>
      <c r="AA22" s="9">
        <f t="shared" si="1"/>
        <v>0.90749999999999997</v>
      </c>
    </row>
    <row r="23" spans="1:27" x14ac:dyDescent="0.3">
      <c r="A23" s="2" t="s">
        <v>211</v>
      </c>
      <c r="B23" s="2">
        <v>101448053</v>
      </c>
      <c r="C23" s="2" t="s">
        <v>212</v>
      </c>
      <c r="D23" s="3">
        <v>1</v>
      </c>
      <c r="E23" s="3">
        <v>0</v>
      </c>
      <c r="F23" s="3">
        <v>0</v>
      </c>
      <c r="G23" s="3">
        <v>0</v>
      </c>
      <c r="H23" s="3">
        <v>0</v>
      </c>
      <c r="I23" s="3">
        <v>1.82</v>
      </c>
      <c r="J23" s="3">
        <v>3.66</v>
      </c>
      <c r="K23" s="3">
        <v>0</v>
      </c>
      <c r="L23" s="3">
        <v>0</v>
      </c>
      <c r="M23" s="3">
        <v>0</v>
      </c>
      <c r="N23" s="3">
        <v>17.3</v>
      </c>
      <c r="O23" s="3">
        <v>0</v>
      </c>
      <c r="P23" s="3">
        <v>0</v>
      </c>
      <c r="Q23" s="4">
        <v>3681.77</v>
      </c>
      <c r="R23" s="4">
        <v>843.47</v>
      </c>
      <c r="S23" s="8">
        <v>1265.79</v>
      </c>
      <c r="T23" s="8">
        <v>821</v>
      </c>
      <c r="U23" s="8">
        <v>899.07</v>
      </c>
      <c r="V23" s="9">
        <f t="shared" si="0"/>
        <v>995.28666666666675</v>
      </c>
      <c r="W23" s="8">
        <v>7.91</v>
      </c>
      <c r="X23" s="8">
        <v>20.91</v>
      </c>
      <c r="Y23" s="8">
        <v>1.83</v>
      </c>
      <c r="Z23" s="8">
        <v>3.93</v>
      </c>
      <c r="AA23" s="9">
        <f t="shared" si="1"/>
        <v>8.6449999999999996</v>
      </c>
    </row>
    <row r="24" spans="1:27" x14ac:dyDescent="0.3">
      <c r="A24" s="2" t="s">
        <v>43</v>
      </c>
      <c r="B24" s="2">
        <v>106610694</v>
      </c>
      <c r="C24" s="2" t="s">
        <v>44</v>
      </c>
      <c r="D24" s="3">
        <v>7</v>
      </c>
      <c r="E24" s="3">
        <v>10.74</v>
      </c>
      <c r="F24" s="3">
        <v>0</v>
      </c>
      <c r="G24" s="3">
        <v>0</v>
      </c>
      <c r="H24" s="3">
        <v>0</v>
      </c>
      <c r="I24" s="3">
        <v>1.82</v>
      </c>
      <c r="J24" s="3">
        <v>1.83</v>
      </c>
      <c r="K24" s="3">
        <v>1.71</v>
      </c>
      <c r="L24" s="3">
        <v>1.53</v>
      </c>
      <c r="M24" s="3">
        <v>0</v>
      </c>
      <c r="N24" s="3">
        <v>1.57</v>
      </c>
      <c r="O24" s="3">
        <v>0</v>
      </c>
      <c r="P24" s="3">
        <v>26.41</v>
      </c>
      <c r="Q24" s="4">
        <v>2652.45</v>
      </c>
      <c r="R24" s="4">
        <v>2123.08</v>
      </c>
      <c r="S24" s="8">
        <v>986.58</v>
      </c>
      <c r="T24" s="8">
        <v>750</v>
      </c>
      <c r="U24" s="8">
        <v>1179.1400000000001</v>
      </c>
      <c r="V24" s="9">
        <f t="shared" si="0"/>
        <v>971.90666666666675</v>
      </c>
      <c r="W24" s="8">
        <v>0</v>
      </c>
      <c r="X24" s="8">
        <v>1.33</v>
      </c>
      <c r="Y24" s="8">
        <v>1.38</v>
      </c>
      <c r="Z24" s="8">
        <v>3.28</v>
      </c>
      <c r="AA24" s="9">
        <f t="shared" si="1"/>
        <v>1.4975000000000001</v>
      </c>
    </row>
    <row r="25" spans="1:27" x14ac:dyDescent="0.3">
      <c r="A25" s="2" t="s">
        <v>36</v>
      </c>
      <c r="B25" s="2">
        <v>106560344</v>
      </c>
      <c r="C25" s="2" t="s">
        <v>37</v>
      </c>
      <c r="D25" s="3">
        <v>7</v>
      </c>
      <c r="E25" s="3">
        <v>4.4800000000000004</v>
      </c>
      <c r="F25" s="3">
        <v>3.44</v>
      </c>
      <c r="G25" s="3">
        <v>3.44</v>
      </c>
      <c r="H25" s="3">
        <v>15.69</v>
      </c>
      <c r="I25" s="3">
        <v>0</v>
      </c>
      <c r="J25" s="3">
        <v>4.58</v>
      </c>
      <c r="K25" s="3">
        <v>1.71</v>
      </c>
      <c r="L25" s="3">
        <v>1.53</v>
      </c>
      <c r="M25" s="3">
        <v>6.76</v>
      </c>
      <c r="N25" s="3">
        <v>0</v>
      </c>
      <c r="O25" s="3">
        <v>0</v>
      </c>
      <c r="P25" s="3">
        <v>12.38</v>
      </c>
      <c r="Q25" s="4">
        <v>3643.48</v>
      </c>
      <c r="R25" s="4">
        <v>1466.67</v>
      </c>
      <c r="S25" s="8">
        <v>1047.67</v>
      </c>
      <c r="T25" s="8">
        <v>794</v>
      </c>
      <c r="U25" s="8">
        <v>969.29</v>
      </c>
      <c r="V25" s="9">
        <f t="shared" si="0"/>
        <v>936.98666666666668</v>
      </c>
      <c r="W25" s="8">
        <v>1.58</v>
      </c>
      <c r="X25" s="8">
        <v>2.2200000000000002</v>
      </c>
      <c r="Y25" s="8">
        <v>3.67</v>
      </c>
      <c r="Z25" s="8">
        <v>1.97</v>
      </c>
      <c r="AA25" s="9">
        <f t="shared" si="1"/>
        <v>2.3600000000000003</v>
      </c>
    </row>
    <row r="26" spans="1:27" x14ac:dyDescent="0.3">
      <c r="A26" s="2" t="s">
        <v>245</v>
      </c>
      <c r="B26" s="2">
        <v>106574486</v>
      </c>
      <c r="C26" s="2" t="s">
        <v>246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0.85</v>
      </c>
      <c r="N26" s="3">
        <v>0</v>
      </c>
      <c r="O26" s="3">
        <v>0</v>
      </c>
      <c r="P26" s="3">
        <v>0</v>
      </c>
      <c r="Q26" s="4">
        <v>150.11000000000001</v>
      </c>
      <c r="R26" s="4">
        <v>371.29</v>
      </c>
      <c r="S26" s="8">
        <v>1190.56</v>
      </c>
      <c r="T26" s="8">
        <v>736</v>
      </c>
      <c r="U26" s="8">
        <v>843.64</v>
      </c>
      <c r="V26" s="9">
        <f t="shared" si="0"/>
        <v>923.4</v>
      </c>
      <c r="W26" s="8">
        <v>3.17</v>
      </c>
      <c r="X26" s="8">
        <v>0</v>
      </c>
      <c r="Y26" s="8">
        <v>1.37</v>
      </c>
      <c r="Z26" s="8">
        <v>0.66</v>
      </c>
      <c r="AA26" s="9">
        <f t="shared" si="1"/>
        <v>1.3</v>
      </c>
    </row>
    <row r="27" spans="1:27" x14ac:dyDescent="0.3">
      <c r="A27" s="2" t="s">
        <v>18</v>
      </c>
      <c r="B27" s="2">
        <v>106571658</v>
      </c>
      <c r="C27" s="2" t="s">
        <v>19</v>
      </c>
      <c r="D27" s="3">
        <v>41</v>
      </c>
      <c r="E27" s="3">
        <v>12.53</v>
      </c>
      <c r="F27" s="3">
        <v>4.29</v>
      </c>
      <c r="G27" s="3">
        <v>1.72</v>
      </c>
      <c r="H27" s="3">
        <v>0</v>
      </c>
      <c r="I27" s="3">
        <v>0</v>
      </c>
      <c r="J27" s="3">
        <v>0</v>
      </c>
      <c r="K27" s="3">
        <v>0</v>
      </c>
      <c r="L27" s="3">
        <v>9.16</v>
      </c>
      <c r="M27" s="3">
        <v>28.74</v>
      </c>
      <c r="N27" s="3">
        <v>4.72</v>
      </c>
      <c r="O27" s="3">
        <v>12.35</v>
      </c>
      <c r="P27" s="3">
        <v>0</v>
      </c>
      <c r="Q27" s="4">
        <v>4758.07</v>
      </c>
      <c r="R27" s="4">
        <v>637.62</v>
      </c>
      <c r="S27" s="8">
        <v>981.03</v>
      </c>
      <c r="T27" s="8">
        <v>673</v>
      </c>
      <c r="U27" s="8">
        <v>863.95</v>
      </c>
      <c r="V27" s="9">
        <f t="shared" si="0"/>
        <v>839.32666666666671</v>
      </c>
      <c r="W27" s="8">
        <v>4.75</v>
      </c>
      <c r="X27" s="8">
        <v>14.23</v>
      </c>
      <c r="Y27" s="8">
        <v>28.41</v>
      </c>
      <c r="Z27" s="8">
        <v>1.31</v>
      </c>
      <c r="AA27" s="9">
        <f t="shared" si="1"/>
        <v>12.175000000000001</v>
      </c>
    </row>
    <row r="28" spans="1:27" x14ac:dyDescent="0.3">
      <c r="A28" s="2" t="s">
        <v>134</v>
      </c>
      <c r="B28" s="2">
        <v>106597765</v>
      </c>
      <c r="C28" s="2" t="s">
        <v>132</v>
      </c>
      <c r="D28" s="3">
        <v>2</v>
      </c>
      <c r="E28" s="3">
        <v>1.79</v>
      </c>
      <c r="F28" s="3">
        <v>0</v>
      </c>
      <c r="G28" s="3">
        <v>0</v>
      </c>
      <c r="H28" s="3">
        <v>0</v>
      </c>
      <c r="I28" s="3">
        <v>3.63</v>
      </c>
      <c r="J28" s="3">
        <v>0</v>
      </c>
      <c r="K28" s="3">
        <v>0</v>
      </c>
      <c r="L28" s="3">
        <v>0.76</v>
      </c>
      <c r="M28" s="3">
        <v>0</v>
      </c>
      <c r="N28" s="3">
        <v>0</v>
      </c>
      <c r="O28" s="3">
        <v>0</v>
      </c>
      <c r="P28" s="3">
        <v>1.65</v>
      </c>
      <c r="Q28" s="4">
        <v>6159.6</v>
      </c>
      <c r="R28" s="4">
        <v>15408.05</v>
      </c>
      <c r="S28" s="8">
        <v>832.58</v>
      </c>
      <c r="T28" s="8">
        <v>504</v>
      </c>
      <c r="U28" s="8">
        <v>906.26</v>
      </c>
      <c r="V28" s="9">
        <f t="shared" si="0"/>
        <v>747.61333333333334</v>
      </c>
      <c r="W28" s="8">
        <v>1.58</v>
      </c>
      <c r="X28" s="8">
        <v>5.34</v>
      </c>
      <c r="Y28" s="8">
        <v>2.75</v>
      </c>
      <c r="Z28" s="8">
        <v>2.62</v>
      </c>
      <c r="AA28" s="9">
        <f t="shared" si="1"/>
        <v>3.0724999999999998</v>
      </c>
    </row>
    <row r="29" spans="1:27" x14ac:dyDescent="0.3">
      <c r="A29" s="2" t="s">
        <v>133</v>
      </c>
      <c r="B29" s="2">
        <v>106593669</v>
      </c>
      <c r="C29" s="2" t="s">
        <v>132</v>
      </c>
      <c r="D29" s="3">
        <v>4</v>
      </c>
      <c r="E29" s="3">
        <v>0.9</v>
      </c>
      <c r="F29" s="3">
        <v>1.72</v>
      </c>
      <c r="G29" s="3">
        <v>0</v>
      </c>
      <c r="H29" s="3">
        <v>3.3</v>
      </c>
      <c r="I29" s="3">
        <v>7.27</v>
      </c>
      <c r="J29" s="3">
        <v>3.66</v>
      </c>
      <c r="K29" s="3">
        <v>0</v>
      </c>
      <c r="L29" s="3">
        <v>1.53</v>
      </c>
      <c r="M29" s="3">
        <v>3.38</v>
      </c>
      <c r="N29" s="3">
        <v>0</v>
      </c>
      <c r="O29" s="3">
        <v>0</v>
      </c>
      <c r="P29" s="3">
        <v>3.3</v>
      </c>
      <c r="Q29" s="4">
        <v>6207.59</v>
      </c>
      <c r="R29" s="4">
        <v>15636.46</v>
      </c>
      <c r="S29" s="8">
        <v>834.1</v>
      </c>
      <c r="T29" s="8">
        <v>490</v>
      </c>
      <c r="U29" s="8">
        <v>917.68</v>
      </c>
      <c r="V29" s="9">
        <f t="shared" si="0"/>
        <v>747.25999999999988</v>
      </c>
      <c r="W29" s="8">
        <v>7.92</v>
      </c>
      <c r="X29" s="8">
        <v>9.34</v>
      </c>
      <c r="Y29" s="8">
        <v>3.67</v>
      </c>
      <c r="Z29" s="8">
        <v>3.93</v>
      </c>
      <c r="AA29" s="9">
        <f t="shared" si="1"/>
        <v>6.2149999999999999</v>
      </c>
    </row>
    <row r="30" spans="1:27" x14ac:dyDescent="0.3">
      <c r="A30" s="2" t="s">
        <v>131</v>
      </c>
      <c r="B30" s="2">
        <v>106586934</v>
      </c>
      <c r="C30" s="2" t="s">
        <v>132</v>
      </c>
      <c r="D30" s="3">
        <v>4</v>
      </c>
      <c r="E30" s="3">
        <v>1.79</v>
      </c>
      <c r="F30" s="3">
        <v>0.86</v>
      </c>
      <c r="G30" s="3">
        <v>3.44</v>
      </c>
      <c r="H30" s="3">
        <v>1.65</v>
      </c>
      <c r="I30" s="3">
        <v>3.63</v>
      </c>
      <c r="J30" s="3">
        <v>0</v>
      </c>
      <c r="K30" s="3">
        <v>0</v>
      </c>
      <c r="L30" s="3">
        <v>1.53</v>
      </c>
      <c r="M30" s="3">
        <v>6.76</v>
      </c>
      <c r="N30" s="3">
        <v>0</v>
      </c>
      <c r="O30" s="3">
        <v>0</v>
      </c>
      <c r="P30" s="3">
        <v>0</v>
      </c>
      <c r="Q30" s="4">
        <v>6287.75</v>
      </c>
      <c r="R30" s="4">
        <v>15422.46</v>
      </c>
      <c r="S30" s="8">
        <v>839.65</v>
      </c>
      <c r="T30" s="8">
        <v>476</v>
      </c>
      <c r="U30" s="8">
        <v>917.26</v>
      </c>
      <c r="V30" s="9">
        <f t="shared" si="0"/>
        <v>744.30333333333328</v>
      </c>
      <c r="W30" s="8">
        <v>3.17</v>
      </c>
      <c r="X30" s="8">
        <v>4.8899999999999997</v>
      </c>
      <c r="Y30" s="8">
        <v>5.04</v>
      </c>
      <c r="Z30" s="8">
        <v>7.87</v>
      </c>
      <c r="AA30" s="9">
        <f t="shared" si="1"/>
        <v>5.2424999999999997</v>
      </c>
    </row>
    <row r="31" spans="1:27" x14ac:dyDescent="0.3">
      <c r="A31" s="2" t="s">
        <v>89</v>
      </c>
      <c r="B31" s="2">
        <v>106588766</v>
      </c>
      <c r="C31" s="2" t="s">
        <v>90</v>
      </c>
      <c r="D31" s="3">
        <v>0</v>
      </c>
      <c r="E31" s="3">
        <v>1.79</v>
      </c>
      <c r="F31" s="3">
        <v>0</v>
      </c>
      <c r="G31" s="3">
        <v>1.72</v>
      </c>
      <c r="H31" s="3">
        <v>0</v>
      </c>
      <c r="I31" s="3">
        <v>2.73</v>
      </c>
      <c r="J31" s="3">
        <v>0</v>
      </c>
      <c r="K31" s="3">
        <v>0</v>
      </c>
      <c r="L31" s="3">
        <v>0</v>
      </c>
      <c r="M31" s="3">
        <v>4.2300000000000004</v>
      </c>
      <c r="N31" s="3">
        <v>0.79</v>
      </c>
      <c r="O31" s="3">
        <v>0</v>
      </c>
      <c r="P31" s="3">
        <v>0</v>
      </c>
      <c r="Q31" s="4">
        <v>2348.65</v>
      </c>
      <c r="R31" s="4">
        <v>835.32</v>
      </c>
      <c r="S31" s="8">
        <v>821.98</v>
      </c>
      <c r="T31" s="8">
        <v>490</v>
      </c>
      <c r="U31" s="8">
        <v>746.75</v>
      </c>
      <c r="V31" s="9">
        <f t="shared" si="0"/>
        <v>686.24333333333334</v>
      </c>
      <c r="W31" s="8">
        <v>0</v>
      </c>
      <c r="X31" s="8">
        <v>0</v>
      </c>
      <c r="Y31" s="8">
        <v>0.92</v>
      </c>
      <c r="Z31" s="8">
        <v>1.31</v>
      </c>
      <c r="AA31" s="9">
        <f t="shared" si="1"/>
        <v>0.5575</v>
      </c>
    </row>
    <row r="32" spans="1:27" x14ac:dyDescent="0.3">
      <c r="A32" s="2" t="s">
        <v>253</v>
      </c>
      <c r="B32" s="2">
        <v>106607389</v>
      </c>
      <c r="C32" s="2" t="s">
        <v>346</v>
      </c>
      <c r="D32" s="3">
        <v>29</v>
      </c>
      <c r="E32" s="3">
        <v>16.11</v>
      </c>
      <c r="F32" s="3">
        <v>1.72</v>
      </c>
      <c r="G32" s="3">
        <v>0</v>
      </c>
      <c r="H32" s="3">
        <v>0</v>
      </c>
      <c r="I32" s="3">
        <v>1.82</v>
      </c>
      <c r="J32" s="3">
        <v>0</v>
      </c>
      <c r="K32" s="3">
        <v>0</v>
      </c>
      <c r="L32" s="3">
        <v>17.559999999999999</v>
      </c>
      <c r="M32" s="3">
        <v>20.28</v>
      </c>
      <c r="N32" s="3">
        <v>0</v>
      </c>
      <c r="O32" s="3">
        <v>9.1199999999999992</v>
      </c>
      <c r="P32" s="3">
        <v>0</v>
      </c>
      <c r="Q32" s="4">
        <v>5835.89</v>
      </c>
      <c r="R32" s="4">
        <v>510.72</v>
      </c>
      <c r="S32" s="8">
        <v>1009.8</v>
      </c>
      <c r="T32" s="8">
        <v>572</v>
      </c>
      <c r="U32" s="8">
        <v>424.36</v>
      </c>
      <c r="V32" s="9">
        <f t="shared" si="0"/>
        <v>668.71999999999991</v>
      </c>
      <c r="W32" s="8">
        <v>0</v>
      </c>
      <c r="X32" s="8">
        <v>0</v>
      </c>
      <c r="Y32" s="8">
        <v>0</v>
      </c>
      <c r="Z32" s="8">
        <v>0</v>
      </c>
      <c r="AA32" s="9">
        <f t="shared" si="1"/>
        <v>0</v>
      </c>
    </row>
    <row r="33" spans="1:27" x14ac:dyDescent="0.3">
      <c r="A33" s="2" t="s">
        <v>157</v>
      </c>
      <c r="B33" s="2">
        <v>106567715</v>
      </c>
      <c r="C33" s="2" t="s">
        <v>158</v>
      </c>
      <c r="D33" s="3">
        <v>3</v>
      </c>
      <c r="E33" s="3">
        <v>30.43</v>
      </c>
      <c r="F33" s="3">
        <v>12.03</v>
      </c>
      <c r="G33" s="3">
        <v>6.88</v>
      </c>
      <c r="H33" s="3">
        <v>4.95</v>
      </c>
      <c r="I33" s="3">
        <v>0.91</v>
      </c>
      <c r="J33" s="3">
        <v>0</v>
      </c>
      <c r="K33" s="3">
        <v>1.71</v>
      </c>
      <c r="L33" s="3">
        <v>10.69</v>
      </c>
      <c r="M33" s="3">
        <v>5.07</v>
      </c>
      <c r="N33" s="3">
        <v>0</v>
      </c>
      <c r="O33" s="3">
        <v>0</v>
      </c>
      <c r="P33" s="3">
        <v>5.78</v>
      </c>
      <c r="Q33" s="4">
        <v>1017.07</v>
      </c>
      <c r="R33" s="4">
        <v>1900.62</v>
      </c>
      <c r="S33" s="8">
        <v>749.28</v>
      </c>
      <c r="T33" s="8">
        <v>481</v>
      </c>
      <c r="U33" s="8">
        <v>755.21</v>
      </c>
      <c r="V33" s="9">
        <f t="shared" si="0"/>
        <v>661.83</v>
      </c>
      <c r="W33" s="8">
        <v>0</v>
      </c>
      <c r="X33" s="8">
        <v>0.89</v>
      </c>
      <c r="Y33" s="8">
        <v>0.92</v>
      </c>
      <c r="Z33" s="8">
        <v>0</v>
      </c>
      <c r="AA33" s="9">
        <f t="shared" si="1"/>
        <v>0.45250000000000001</v>
      </c>
    </row>
    <row r="34" spans="1:27" x14ac:dyDescent="0.3">
      <c r="A34" s="2" t="s">
        <v>71</v>
      </c>
      <c r="B34" s="2">
        <v>106571957</v>
      </c>
      <c r="C34" s="2" t="s">
        <v>72</v>
      </c>
      <c r="D34" s="3">
        <v>30</v>
      </c>
      <c r="E34" s="3">
        <v>3.58</v>
      </c>
      <c r="F34" s="3">
        <v>12.88</v>
      </c>
      <c r="G34" s="3">
        <v>9.4499999999999993</v>
      </c>
      <c r="H34" s="3">
        <v>10.74</v>
      </c>
      <c r="I34" s="3">
        <v>2.73</v>
      </c>
      <c r="J34" s="3">
        <v>0.92</v>
      </c>
      <c r="K34" s="3">
        <v>1.71</v>
      </c>
      <c r="L34" s="3">
        <v>15.27</v>
      </c>
      <c r="M34" s="3">
        <v>15.21</v>
      </c>
      <c r="N34" s="3">
        <v>4.72</v>
      </c>
      <c r="O34" s="3">
        <v>17.059999999999999</v>
      </c>
      <c r="P34" s="3">
        <v>2.48</v>
      </c>
      <c r="Q34" s="4">
        <v>1851.35</v>
      </c>
      <c r="R34" s="4">
        <v>598.45000000000005</v>
      </c>
      <c r="S34" s="8">
        <v>814.41</v>
      </c>
      <c r="T34" s="8">
        <v>582</v>
      </c>
      <c r="U34" s="8">
        <v>508.13</v>
      </c>
      <c r="V34" s="9">
        <f t="shared" ref="V34:V65" si="2">AVERAGE(S34:U34)</f>
        <v>634.84666666666669</v>
      </c>
      <c r="W34" s="8">
        <v>4.75</v>
      </c>
      <c r="X34" s="8">
        <v>3.11</v>
      </c>
      <c r="Y34" s="8">
        <v>4.58</v>
      </c>
      <c r="Z34" s="8">
        <v>34.1</v>
      </c>
      <c r="AA34" s="9">
        <f t="shared" ref="AA34:AA65" si="3">AVERAGE(W34:Z34)</f>
        <v>11.635</v>
      </c>
    </row>
    <row r="35" spans="1:27" x14ac:dyDescent="0.3">
      <c r="A35" s="2" t="s">
        <v>97</v>
      </c>
      <c r="B35" s="2">
        <v>106564285</v>
      </c>
      <c r="C35" s="2" t="s">
        <v>344</v>
      </c>
      <c r="D35" s="3">
        <v>4</v>
      </c>
      <c r="E35" s="3">
        <v>20.59</v>
      </c>
      <c r="F35" s="3">
        <v>5.15</v>
      </c>
      <c r="G35" s="3">
        <v>1.72</v>
      </c>
      <c r="H35" s="3">
        <v>3.3</v>
      </c>
      <c r="I35" s="3">
        <v>7.27</v>
      </c>
      <c r="J35" s="3">
        <v>27.47</v>
      </c>
      <c r="K35" s="3">
        <v>11.99</v>
      </c>
      <c r="L35" s="3">
        <v>3.05</v>
      </c>
      <c r="M35" s="3">
        <v>5.07</v>
      </c>
      <c r="N35" s="3">
        <v>1.57</v>
      </c>
      <c r="O35" s="3">
        <v>13.53</v>
      </c>
      <c r="P35" s="3">
        <v>1.65</v>
      </c>
      <c r="Q35" s="4">
        <v>142.96</v>
      </c>
      <c r="R35" s="4">
        <v>1457.9</v>
      </c>
      <c r="S35" s="8">
        <v>780.58</v>
      </c>
      <c r="T35" s="8">
        <v>346</v>
      </c>
      <c r="U35" s="8">
        <v>721.37</v>
      </c>
      <c r="V35" s="9">
        <f t="shared" si="2"/>
        <v>615.98333333333323</v>
      </c>
      <c r="W35" s="8">
        <v>0.79</v>
      </c>
      <c r="X35" s="8">
        <v>15.12</v>
      </c>
      <c r="Y35" s="8">
        <v>8.25</v>
      </c>
      <c r="Z35" s="8">
        <v>5.9</v>
      </c>
      <c r="AA35" s="9">
        <f t="shared" si="3"/>
        <v>7.5150000000000006</v>
      </c>
    </row>
    <row r="36" spans="1:27" x14ac:dyDescent="0.3">
      <c r="A36" s="2" t="s">
        <v>282</v>
      </c>
      <c r="B36" s="2">
        <v>106585477</v>
      </c>
      <c r="C36" s="2" t="s">
        <v>347</v>
      </c>
      <c r="D36" s="3">
        <v>36</v>
      </c>
      <c r="E36" s="3">
        <v>0</v>
      </c>
      <c r="F36" s="3">
        <v>0</v>
      </c>
      <c r="G36" s="3">
        <v>13.74</v>
      </c>
      <c r="H36" s="3">
        <v>0</v>
      </c>
      <c r="I36" s="3">
        <v>0</v>
      </c>
      <c r="J36" s="3">
        <v>0</v>
      </c>
      <c r="K36" s="3">
        <v>0</v>
      </c>
      <c r="L36" s="3">
        <v>12.98</v>
      </c>
      <c r="M36" s="3">
        <v>5.07</v>
      </c>
      <c r="N36" s="3">
        <v>4.72</v>
      </c>
      <c r="O36" s="3">
        <v>0</v>
      </c>
      <c r="P36" s="3">
        <v>4.95</v>
      </c>
      <c r="Q36" s="4">
        <v>259.88</v>
      </c>
      <c r="R36" s="4">
        <v>624.14</v>
      </c>
      <c r="S36" s="8">
        <v>569.02</v>
      </c>
      <c r="T36" s="8">
        <v>462</v>
      </c>
      <c r="U36" s="8">
        <v>732.79</v>
      </c>
      <c r="V36" s="9">
        <f t="shared" si="2"/>
        <v>587.93666666666661</v>
      </c>
      <c r="W36" s="8">
        <v>25.35</v>
      </c>
      <c r="X36" s="8">
        <v>4.8899999999999997</v>
      </c>
      <c r="Y36" s="8">
        <v>5.95</v>
      </c>
      <c r="Z36" s="8">
        <v>10.49</v>
      </c>
      <c r="AA36" s="9">
        <f t="shared" si="3"/>
        <v>11.670000000000002</v>
      </c>
    </row>
    <row r="37" spans="1:27" x14ac:dyDescent="0.3">
      <c r="A37" s="2" t="s">
        <v>145</v>
      </c>
      <c r="B37" s="2">
        <v>106561877</v>
      </c>
      <c r="C37" s="2" t="s">
        <v>146</v>
      </c>
      <c r="D37" s="3">
        <v>26</v>
      </c>
      <c r="E37" s="3">
        <v>8.9499999999999993</v>
      </c>
      <c r="F37" s="3">
        <v>11.17</v>
      </c>
      <c r="G37" s="3">
        <v>13.74</v>
      </c>
      <c r="H37" s="3">
        <v>14.04</v>
      </c>
      <c r="I37" s="3">
        <v>3.63</v>
      </c>
      <c r="J37" s="3">
        <v>9.16</v>
      </c>
      <c r="K37" s="3">
        <v>1.71</v>
      </c>
      <c r="L37" s="3">
        <v>4.58</v>
      </c>
      <c r="M37" s="3">
        <v>8.4499999999999993</v>
      </c>
      <c r="N37" s="3">
        <v>6.29</v>
      </c>
      <c r="O37" s="3">
        <v>0</v>
      </c>
      <c r="P37" s="3">
        <v>8.25</v>
      </c>
      <c r="Q37" s="4">
        <v>3599.57</v>
      </c>
      <c r="R37" s="4">
        <v>3616.7</v>
      </c>
      <c r="S37" s="8">
        <v>697.78</v>
      </c>
      <c r="T37" s="8">
        <v>451</v>
      </c>
      <c r="U37" s="8">
        <v>606.71</v>
      </c>
      <c r="V37" s="9">
        <f t="shared" si="2"/>
        <v>585.1633333333333</v>
      </c>
      <c r="W37" s="8">
        <v>3.17</v>
      </c>
      <c r="X37" s="8">
        <v>4.45</v>
      </c>
      <c r="Y37" s="8">
        <v>5.5</v>
      </c>
      <c r="Z37" s="8">
        <v>1.31</v>
      </c>
      <c r="AA37" s="9">
        <f t="shared" si="3"/>
        <v>3.6075000000000004</v>
      </c>
    </row>
    <row r="38" spans="1:27" x14ac:dyDescent="0.3">
      <c r="A38" s="2" t="s">
        <v>60</v>
      </c>
      <c r="B38" s="2">
        <v>106595191</v>
      </c>
      <c r="C38" s="2" t="s">
        <v>55</v>
      </c>
      <c r="D38" s="3">
        <v>4</v>
      </c>
      <c r="E38" s="3">
        <v>1.79</v>
      </c>
      <c r="F38" s="3">
        <v>8.59</v>
      </c>
      <c r="G38" s="3">
        <v>0</v>
      </c>
      <c r="H38" s="3">
        <v>0</v>
      </c>
      <c r="I38" s="3">
        <v>0.91</v>
      </c>
      <c r="J38" s="3">
        <v>0</v>
      </c>
      <c r="K38" s="3">
        <v>1.71</v>
      </c>
      <c r="L38" s="3">
        <v>0</v>
      </c>
      <c r="M38" s="3">
        <v>28.74</v>
      </c>
      <c r="N38" s="3">
        <v>0</v>
      </c>
      <c r="O38" s="3">
        <v>6.47</v>
      </c>
      <c r="P38" s="3">
        <v>0</v>
      </c>
      <c r="Q38" s="4">
        <v>45812.02</v>
      </c>
      <c r="R38" s="4">
        <v>482.21</v>
      </c>
      <c r="S38" s="8">
        <v>343.84</v>
      </c>
      <c r="T38" s="8">
        <v>698</v>
      </c>
      <c r="U38" s="8">
        <v>682.86</v>
      </c>
      <c r="V38" s="9">
        <f t="shared" si="2"/>
        <v>574.9</v>
      </c>
      <c r="W38" s="8">
        <v>12.68</v>
      </c>
      <c r="X38" s="8">
        <v>0.89</v>
      </c>
      <c r="Y38" s="8">
        <v>0</v>
      </c>
      <c r="Z38" s="8">
        <v>1.31</v>
      </c>
      <c r="AA38" s="9">
        <f t="shared" si="3"/>
        <v>3.72</v>
      </c>
    </row>
    <row r="39" spans="1:27" x14ac:dyDescent="0.3">
      <c r="A39" s="2" t="s">
        <v>183</v>
      </c>
      <c r="B39" s="2">
        <v>106561524</v>
      </c>
      <c r="C39" s="2" t="s">
        <v>184</v>
      </c>
      <c r="D39" s="3">
        <v>40</v>
      </c>
      <c r="E39" s="3">
        <v>3.58</v>
      </c>
      <c r="F39" s="3">
        <v>4.29</v>
      </c>
      <c r="G39" s="3">
        <v>15.46</v>
      </c>
      <c r="H39" s="3">
        <v>23.13</v>
      </c>
      <c r="I39" s="3">
        <v>0</v>
      </c>
      <c r="J39" s="3">
        <v>19.23</v>
      </c>
      <c r="K39" s="3">
        <v>0.86</v>
      </c>
      <c r="L39" s="3">
        <v>22.91</v>
      </c>
      <c r="M39" s="3">
        <v>1.69</v>
      </c>
      <c r="N39" s="3">
        <v>25.94</v>
      </c>
      <c r="O39" s="3">
        <v>0</v>
      </c>
      <c r="P39" s="3">
        <v>4.13</v>
      </c>
      <c r="Q39" s="4">
        <v>721.45</v>
      </c>
      <c r="R39" s="4">
        <v>2692.08</v>
      </c>
      <c r="S39" s="8">
        <v>258.51</v>
      </c>
      <c r="T39" s="8">
        <v>333</v>
      </c>
      <c r="U39" s="8">
        <v>1088.18</v>
      </c>
      <c r="V39" s="9">
        <f t="shared" si="2"/>
        <v>559.89666666666665</v>
      </c>
      <c r="W39" s="8">
        <v>1.58</v>
      </c>
      <c r="X39" s="8">
        <v>12.46</v>
      </c>
      <c r="Y39" s="8">
        <v>8.25</v>
      </c>
      <c r="Z39" s="8">
        <v>3.93</v>
      </c>
      <c r="AA39" s="9">
        <f t="shared" si="3"/>
        <v>6.5549999999999997</v>
      </c>
    </row>
    <row r="40" spans="1:27" x14ac:dyDescent="0.3">
      <c r="A40" s="2" t="s">
        <v>51</v>
      </c>
      <c r="B40" s="2">
        <v>106564321</v>
      </c>
      <c r="C40" s="2" t="s">
        <v>52</v>
      </c>
      <c r="D40" s="3">
        <v>2</v>
      </c>
      <c r="E40" s="3">
        <v>0</v>
      </c>
      <c r="F40" s="3">
        <v>5.15</v>
      </c>
      <c r="G40" s="3">
        <v>0</v>
      </c>
      <c r="H40" s="3">
        <v>0</v>
      </c>
      <c r="I40" s="3">
        <v>3.63</v>
      </c>
      <c r="J40" s="3">
        <v>0</v>
      </c>
      <c r="K40" s="3">
        <v>3.42</v>
      </c>
      <c r="L40" s="3">
        <v>1.53</v>
      </c>
      <c r="M40" s="3">
        <v>1.69</v>
      </c>
      <c r="N40" s="3">
        <v>0</v>
      </c>
      <c r="O40" s="3">
        <v>0</v>
      </c>
      <c r="P40" s="3">
        <v>0</v>
      </c>
      <c r="Q40" s="4">
        <v>39741.769999999997</v>
      </c>
      <c r="R40" s="4">
        <v>364.08</v>
      </c>
      <c r="S40" s="8">
        <v>173.18</v>
      </c>
      <c r="T40" s="8">
        <v>609</v>
      </c>
      <c r="U40" s="8">
        <v>752.67</v>
      </c>
      <c r="V40" s="9">
        <f t="shared" si="2"/>
        <v>511.61666666666662</v>
      </c>
      <c r="W40" s="8">
        <v>0.79</v>
      </c>
      <c r="X40" s="8">
        <v>0</v>
      </c>
      <c r="Y40" s="8">
        <v>0</v>
      </c>
      <c r="Z40" s="8">
        <v>0</v>
      </c>
      <c r="AA40" s="9">
        <f t="shared" si="3"/>
        <v>0.19750000000000001</v>
      </c>
    </row>
    <row r="41" spans="1:27" x14ac:dyDescent="0.3">
      <c r="A41" s="2" t="s">
        <v>295</v>
      </c>
      <c r="B41" s="2">
        <v>106599429</v>
      </c>
      <c r="C41" s="2" t="s">
        <v>296</v>
      </c>
      <c r="D41" s="3">
        <v>3</v>
      </c>
      <c r="E41" s="3">
        <v>0</v>
      </c>
      <c r="F41" s="3">
        <v>1.72</v>
      </c>
      <c r="G41" s="3">
        <v>6.87</v>
      </c>
      <c r="H41" s="3">
        <v>6.61</v>
      </c>
      <c r="I41" s="3">
        <v>1.82</v>
      </c>
      <c r="J41" s="3">
        <v>3.66</v>
      </c>
      <c r="K41" s="3">
        <v>3.42</v>
      </c>
      <c r="L41" s="3">
        <v>0</v>
      </c>
      <c r="M41" s="3">
        <v>1.69</v>
      </c>
      <c r="N41" s="3">
        <v>1.57</v>
      </c>
      <c r="O41" s="3">
        <v>2.06</v>
      </c>
      <c r="P41" s="3">
        <v>0.83</v>
      </c>
      <c r="Q41" s="4">
        <v>279.29000000000002</v>
      </c>
      <c r="R41" s="4">
        <v>23426.65</v>
      </c>
      <c r="S41" s="8">
        <v>485.72</v>
      </c>
      <c r="T41" s="8">
        <v>243</v>
      </c>
      <c r="U41" s="8">
        <v>675.67</v>
      </c>
      <c r="V41" s="9">
        <f t="shared" si="2"/>
        <v>468.12999999999994</v>
      </c>
      <c r="W41" s="8">
        <v>14.26</v>
      </c>
      <c r="X41" s="8">
        <v>1.33</v>
      </c>
      <c r="Y41" s="8">
        <v>3.67</v>
      </c>
      <c r="Z41" s="8">
        <v>10.49</v>
      </c>
      <c r="AA41" s="9">
        <f t="shared" si="3"/>
        <v>7.4375</v>
      </c>
    </row>
    <row r="42" spans="1:27" x14ac:dyDescent="0.3">
      <c r="A42" s="2" t="s">
        <v>34</v>
      </c>
      <c r="B42" s="2">
        <v>106563016</v>
      </c>
      <c r="C42" s="2" t="s">
        <v>35</v>
      </c>
      <c r="D42" s="3">
        <v>9</v>
      </c>
      <c r="E42" s="3">
        <v>0</v>
      </c>
      <c r="F42" s="3">
        <v>0</v>
      </c>
      <c r="G42" s="3">
        <v>3.44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4">
        <v>3320.28</v>
      </c>
      <c r="R42" s="4">
        <v>182.67</v>
      </c>
      <c r="S42" s="8">
        <v>646.78</v>
      </c>
      <c r="T42" s="8">
        <v>437</v>
      </c>
      <c r="U42" s="8">
        <v>282.62</v>
      </c>
      <c r="V42" s="9">
        <f t="shared" si="2"/>
        <v>455.4666666666667</v>
      </c>
      <c r="W42" s="8">
        <v>1.58</v>
      </c>
      <c r="X42" s="8">
        <v>0</v>
      </c>
      <c r="Y42" s="8">
        <v>0</v>
      </c>
      <c r="Z42" s="8">
        <v>0</v>
      </c>
      <c r="AA42" s="9">
        <f t="shared" si="3"/>
        <v>0.39500000000000002</v>
      </c>
    </row>
    <row r="43" spans="1:27" x14ac:dyDescent="0.3">
      <c r="A43" s="2" t="s">
        <v>209</v>
      </c>
      <c r="B43" s="2">
        <v>106578617</v>
      </c>
      <c r="C43" s="2" t="s">
        <v>210</v>
      </c>
      <c r="D43" s="3">
        <v>6</v>
      </c>
      <c r="E43" s="3">
        <v>0</v>
      </c>
      <c r="F43" s="3">
        <v>1.72</v>
      </c>
      <c r="G43" s="3">
        <v>0</v>
      </c>
      <c r="H43" s="3">
        <v>4.96</v>
      </c>
      <c r="I43" s="3">
        <v>12.72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1.65</v>
      </c>
      <c r="Q43" s="4">
        <v>2114.81</v>
      </c>
      <c r="R43" s="4">
        <v>675.84</v>
      </c>
      <c r="S43" s="8">
        <v>482.18</v>
      </c>
      <c r="T43" s="8">
        <v>416</v>
      </c>
      <c r="U43" s="8">
        <v>461.17</v>
      </c>
      <c r="V43" s="9">
        <f t="shared" si="2"/>
        <v>453.11666666666673</v>
      </c>
      <c r="W43" s="8">
        <v>0.79</v>
      </c>
      <c r="X43" s="8">
        <v>9.7899999999999991</v>
      </c>
      <c r="Y43" s="8">
        <v>2.75</v>
      </c>
      <c r="Z43" s="8">
        <v>1.97</v>
      </c>
      <c r="AA43" s="9">
        <f t="shared" si="3"/>
        <v>3.8249999999999997</v>
      </c>
    </row>
    <row r="44" spans="1:27" x14ac:dyDescent="0.3">
      <c r="A44" s="2" t="s">
        <v>318</v>
      </c>
      <c r="B44" s="2">
        <v>106577611</v>
      </c>
      <c r="C44" s="2" t="s">
        <v>348</v>
      </c>
      <c r="D44" s="3">
        <v>0</v>
      </c>
      <c r="E44" s="3">
        <v>13.43</v>
      </c>
      <c r="F44" s="3">
        <v>0</v>
      </c>
      <c r="G44" s="3">
        <v>1.72</v>
      </c>
      <c r="H44" s="3">
        <v>0</v>
      </c>
      <c r="I44" s="3">
        <v>39.07</v>
      </c>
      <c r="J44" s="3">
        <v>0</v>
      </c>
      <c r="K44" s="3">
        <v>0</v>
      </c>
      <c r="L44" s="3">
        <v>12.21</v>
      </c>
      <c r="M44" s="3">
        <v>1.69</v>
      </c>
      <c r="N44" s="3">
        <v>0</v>
      </c>
      <c r="O44" s="3">
        <v>5.88</v>
      </c>
      <c r="P44" s="3">
        <v>6.6</v>
      </c>
      <c r="Q44" s="4">
        <v>315.02999999999997</v>
      </c>
      <c r="R44" s="4">
        <v>859.45</v>
      </c>
      <c r="S44" s="8">
        <v>502.88</v>
      </c>
      <c r="T44" s="8">
        <v>371</v>
      </c>
      <c r="U44" s="8">
        <v>471.32</v>
      </c>
      <c r="V44" s="9">
        <f t="shared" si="2"/>
        <v>448.40000000000003</v>
      </c>
      <c r="W44" s="8">
        <v>6.33</v>
      </c>
      <c r="X44" s="8">
        <v>5.34</v>
      </c>
      <c r="Y44" s="8">
        <v>4.12</v>
      </c>
      <c r="Z44" s="8">
        <v>9.84</v>
      </c>
      <c r="AA44" s="9">
        <f t="shared" si="3"/>
        <v>6.4074999999999998</v>
      </c>
    </row>
    <row r="45" spans="1:27" x14ac:dyDescent="0.3">
      <c r="A45" s="2" t="s">
        <v>125</v>
      </c>
      <c r="B45" s="2">
        <v>106567227</v>
      </c>
      <c r="C45" s="2" t="s">
        <v>126</v>
      </c>
      <c r="D45" s="3">
        <v>16</v>
      </c>
      <c r="E45" s="3">
        <v>8.06</v>
      </c>
      <c r="F45" s="3">
        <v>1.72</v>
      </c>
      <c r="G45" s="3">
        <v>21.47</v>
      </c>
      <c r="H45" s="3">
        <v>1.65</v>
      </c>
      <c r="I45" s="3">
        <v>0</v>
      </c>
      <c r="J45" s="3">
        <v>12.82</v>
      </c>
      <c r="K45" s="3">
        <v>6.85</v>
      </c>
      <c r="L45" s="3">
        <v>0</v>
      </c>
      <c r="M45" s="3">
        <v>5.07</v>
      </c>
      <c r="N45" s="3">
        <v>0</v>
      </c>
      <c r="O45" s="3">
        <v>0</v>
      </c>
      <c r="P45" s="3">
        <v>0</v>
      </c>
      <c r="Q45" s="4">
        <v>714.81</v>
      </c>
      <c r="R45" s="4">
        <v>6228.58</v>
      </c>
      <c r="S45" s="8">
        <v>433.21</v>
      </c>
      <c r="T45" s="8">
        <v>238</v>
      </c>
      <c r="U45" s="8">
        <v>656.63</v>
      </c>
      <c r="V45" s="9">
        <f t="shared" si="2"/>
        <v>442.6133333333334</v>
      </c>
      <c r="W45" s="8">
        <v>0</v>
      </c>
      <c r="X45" s="8">
        <v>0</v>
      </c>
      <c r="Y45" s="8">
        <v>0</v>
      </c>
      <c r="Z45" s="8">
        <v>0</v>
      </c>
      <c r="AA45" s="9">
        <f t="shared" si="3"/>
        <v>0</v>
      </c>
    </row>
    <row r="46" spans="1:27" x14ac:dyDescent="0.3">
      <c r="A46" s="2" t="s">
        <v>191</v>
      </c>
      <c r="B46" s="2">
        <v>106564648</v>
      </c>
      <c r="C46" s="2" t="s">
        <v>192</v>
      </c>
      <c r="D46" s="3">
        <v>4</v>
      </c>
      <c r="E46" s="3">
        <v>1.79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0.86</v>
      </c>
      <c r="L46" s="3">
        <v>4.58</v>
      </c>
      <c r="M46" s="3">
        <v>27.9</v>
      </c>
      <c r="N46" s="3">
        <v>0</v>
      </c>
      <c r="O46" s="3">
        <v>0</v>
      </c>
      <c r="P46" s="3">
        <v>0</v>
      </c>
      <c r="Q46" s="4">
        <v>1381.11</v>
      </c>
      <c r="R46" s="4">
        <v>523.55999999999995</v>
      </c>
      <c r="S46" s="8">
        <v>422.6</v>
      </c>
      <c r="T46" s="8">
        <v>345</v>
      </c>
      <c r="U46" s="8">
        <v>560.16999999999996</v>
      </c>
      <c r="V46" s="9">
        <f t="shared" si="2"/>
        <v>442.59</v>
      </c>
      <c r="W46" s="8">
        <v>0</v>
      </c>
      <c r="X46" s="8">
        <v>1.33</v>
      </c>
      <c r="Y46" s="8">
        <v>1.83</v>
      </c>
      <c r="Z46" s="8">
        <v>0</v>
      </c>
      <c r="AA46" s="9">
        <f t="shared" si="3"/>
        <v>0.79</v>
      </c>
    </row>
    <row r="47" spans="1:27" x14ac:dyDescent="0.3">
      <c r="A47" s="2" t="s">
        <v>98</v>
      </c>
      <c r="B47" s="2">
        <v>106578394</v>
      </c>
      <c r="C47" s="2" t="s">
        <v>99</v>
      </c>
      <c r="D47" s="3">
        <v>19</v>
      </c>
      <c r="E47" s="3">
        <v>3.58</v>
      </c>
      <c r="F47" s="3">
        <v>13.74</v>
      </c>
      <c r="G47" s="3">
        <v>0.86</v>
      </c>
      <c r="H47" s="3">
        <v>0</v>
      </c>
      <c r="I47" s="3">
        <v>21.8</v>
      </c>
      <c r="J47" s="3">
        <v>5.49</v>
      </c>
      <c r="K47" s="3">
        <v>31.68</v>
      </c>
      <c r="L47" s="3">
        <v>1.53</v>
      </c>
      <c r="M47" s="3">
        <v>23.67</v>
      </c>
      <c r="N47" s="3">
        <v>9.43</v>
      </c>
      <c r="O47" s="3">
        <v>48.23</v>
      </c>
      <c r="P47" s="3">
        <v>3.3</v>
      </c>
      <c r="Q47" s="4">
        <v>156.75</v>
      </c>
      <c r="R47" s="4">
        <v>310.82</v>
      </c>
      <c r="S47" s="8">
        <v>451.38</v>
      </c>
      <c r="T47" s="8">
        <v>452</v>
      </c>
      <c r="U47" s="8">
        <v>423.93</v>
      </c>
      <c r="V47" s="9">
        <f t="shared" si="2"/>
        <v>442.43666666666667</v>
      </c>
      <c r="W47" s="8">
        <v>10.3</v>
      </c>
      <c r="X47" s="8">
        <v>32.03</v>
      </c>
      <c r="Y47" s="8">
        <v>10.54</v>
      </c>
      <c r="Z47" s="8">
        <v>1.31</v>
      </c>
      <c r="AA47" s="9">
        <f t="shared" si="3"/>
        <v>13.545</v>
      </c>
    </row>
    <row r="48" spans="1:27" x14ac:dyDescent="0.3">
      <c r="A48" s="2" t="s">
        <v>285</v>
      </c>
      <c r="B48" s="2">
        <v>106587175</v>
      </c>
      <c r="C48" s="2" t="s">
        <v>286</v>
      </c>
      <c r="D48" s="3">
        <v>15</v>
      </c>
      <c r="E48" s="3">
        <v>24.17</v>
      </c>
      <c r="F48" s="3">
        <v>17.18</v>
      </c>
      <c r="G48" s="3">
        <v>0</v>
      </c>
      <c r="H48" s="3">
        <v>13.22</v>
      </c>
      <c r="I48" s="3">
        <v>0.91</v>
      </c>
      <c r="J48" s="3">
        <v>3.66</v>
      </c>
      <c r="K48" s="3">
        <v>0</v>
      </c>
      <c r="L48" s="3">
        <v>4.58</v>
      </c>
      <c r="M48" s="3">
        <v>23.67</v>
      </c>
      <c r="N48" s="3">
        <v>3.14</v>
      </c>
      <c r="O48" s="3">
        <v>0</v>
      </c>
      <c r="P48" s="3">
        <v>0.83</v>
      </c>
      <c r="Q48" s="4">
        <v>5282.94</v>
      </c>
      <c r="R48" s="4">
        <v>201.15</v>
      </c>
      <c r="S48" s="8">
        <v>489.25</v>
      </c>
      <c r="T48" s="8">
        <v>419</v>
      </c>
      <c r="U48" s="8">
        <v>336.78</v>
      </c>
      <c r="V48" s="9">
        <f t="shared" si="2"/>
        <v>415.01</v>
      </c>
      <c r="W48" s="8">
        <v>3.17</v>
      </c>
      <c r="X48" s="8">
        <v>0.44</v>
      </c>
      <c r="Y48" s="8">
        <v>1.83</v>
      </c>
      <c r="Z48" s="8">
        <v>3.93</v>
      </c>
      <c r="AA48" s="9">
        <f t="shared" si="3"/>
        <v>2.3424999999999998</v>
      </c>
    </row>
    <row r="49" spans="1:27" x14ac:dyDescent="0.3">
      <c r="A49" s="2" t="s">
        <v>110</v>
      </c>
      <c r="B49" s="2">
        <v>106576323</v>
      </c>
      <c r="C49" s="2" t="s">
        <v>111</v>
      </c>
      <c r="D49" s="3">
        <v>5</v>
      </c>
      <c r="E49" s="3">
        <v>3.58</v>
      </c>
      <c r="F49" s="3">
        <v>9.4499999999999993</v>
      </c>
      <c r="G49" s="3">
        <v>4.29</v>
      </c>
      <c r="H49" s="3">
        <v>3.3</v>
      </c>
      <c r="I49" s="3">
        <v>8.18</v>
      </c>
      <c r="J49" s="3">
        <v>4.58</v>
      </c>
      <c r="K49" s="3">
        <v>0.86</v>
      </c>
      <c r="L49" s="3">
        <v>1.53</v>
      </c>
      <c r="M49" s="3">
        <v>3.38</v>
      </c>
      <c r="N49" s="3">
        <v>1.57</v>
      </c>
      <c r="O49" s="3">
        <v>0</v>
      </c>
      <c r="P49" s="3">
        <v>2.48</v>
      </c>
      <c r="Q49" s="4">
        <v>150.11000000000001</v>
      </c>
      <c r="R49" s="4">
        <v>103.71</v>
      </c>
      <c r="S49" s="8">
        <v>462.49</v>
      </c>
      <c r="T49" s="8">
        <v>406</v>
      </c>
      <c r="U49" s="8">
        <v>376.13</v>
      </c>
      <c r="V49" s="9">
        <f t="shared" si="2"/>
        <v>414.87333333333328</v>
      </c>
      <c r="W49" s="8">
        <v>0</v>
      </c>
      <c r="X49" s="8">
        <v>0</v>
      </c>
      <c r="Y49" s="8">
        <v>1.37</v>
      </c>
      <c r="Z49" s="8">
        <v>1.97</v>
      </c>
      <c r="AA49" s="9">
        <f t="shared" si="3"/>
        <v>0.83499999999999996</v>
      </c>
    </row>
    <row r="50" spans="1:27" x14ac:dyDescent="0.3">
      <c r="A50" s="2" t="s">
        <v>119</v>
      </c>
      <c r="B50" s="2">
        <v>106572640</v>
      </c>
      <c r="C50" s="2" t="s">
        <v>120</v>
      </c>
      <c r="D50" s="3">
        <v>10</v>
      </c>
      <c r="E50" s="3">
        <v>1.79</v>
      </c>
      <c r="F50" s="3">
        <v>0</v>
      </c>
      <c r="G50" s="3">
        <v>1.72</v>
      </c>
      <c r="H50" s="3">
        <v>0</v>
      </c>
      <c r="I50" s="3">
        <v>11.81</v>
      </c>
      <c r="J50" s="3">
        <v>5.49</v>
      </c>
      <c r="K50" s="3">
        <v>0</v>
      </c>
      <c r="L50" s="3">
        <v>1.53</v>
      </c>
      <c r="M50" s="3">
        <v>5.07</v>
      </c>
      <c r="N50" s="3">
        <v>0</v>
      </c>
      <c r="O50" s="3">
        <v>0</v>
      </c>
      <c r="P50" s="3">
        <v>0</v>
      </c>
      <c r="Q50" s="4">
        <v>10582.73</v>
      </c>
      <c r="R50" s="4">
        <v>306.12</v>
      </c>
      <c r="S50" s="8">
        <v>749.28</v>
      </c>
      <c r="T50" s="8">
        <v>254</v>
      </c>
      <c r="U50" s="8">
        <v>238.2</v>
      </c>
      <c r="V50" s="9">
        <f t="shared" si="2"/>
        <v>413.82666666666665</v>
      </c>
      <c r="W50" s="8">
        <v>0</v>
      </c>
      <c r="X50" s="8">
        <v>2.2200000000000002</v>
      </c>
      <c r="Y50" s="8">
        <v>0.92</v>
      </c>
      <c r="Z50" s="8">
        <v>1.31</v>
      </c>
      <c r="AA50" s="9">
        <f t="shared" si="3"/>
        <v>1.1125</v>
      </c>
    </row>
    <row r="51" spans="1:27" x14ac:dyDescent="0.3">
      <c r="A51" s="2" t="s">
        <v>139</v>
      </c>
      <c r="B51" s="2">
        <v>106610332</v>
      </c>
      <c r="C51" s="2" t="s">
        <v>140</v>
      </c>
      <c r="D51" s="3">
        <v>0</v>
      </c>
      <c r="E51" s="3">
        <v>0</v>
      </c>
      <c r="F51" s="3">
        <v>0</v>
      </c>
      <c r="G51" s="3">
        <v>1.72</v>
      </c>
      <c r="H51" s="3">
        <v>0</v>
      </c>
      <c r="I51" s="3">
        <v>0</v>
      </c>
      <c r="J51" s="3">
        <v>3.66</v>
      </c>
      <c r="K51" s="3">
        <v>0</v>
      </c>
      <c r="L51" s="3">
        <v>0</v>
      </c>
      <c r="M51" s="3">
        <v>0</v>
      </c>
      <c r="N51" s="3">
        <v>11.01</v>
      </c>
      <c r="O51" s="3">
        <v>0</v>
      </c>
      <c r="P51" s="3">
        <v>0</v>
      </c>
      <c r="Q51" s="4">
        <v>339.53</v>
      </c>
      <c r="R51" s="4">
        <v>436.77</v>
      </c>
      <c r="S51" s="8">
        <v>366.56</v>
      </c>
      <c r="T51" s="8">
        <v>555</v>
      </c>
      <c r="U51" s="8">
        <v>308.43</v>
      </c>
      <c r="V51" s="9">
        <f t="shared" si="2"/>
        <v>409.99666666666667</v>
      </c>
      <c r="W51" s="8">
        <v>0</v>
      </c>
      <c r="X51" s="8">
        <v>3.11</v>
      </c>
      <c r="Y51" s="8">
        <v>0</v>
      </c>
      <c r="Z51" s="8">
        <v>0</v>
      </c>
      <c r="AA51" s="9">
        <f t="shared" si="3"/>
        <v>0.77749999999999997</v>
      </c>
    </row>
    <row r="52" spans="1:27" x14ac:dyDescent="0.3">
      <c r="A52" s="2" t="s">
        <v>259</v>
      </c>
      <c r="B52" s="2">
        <v>106560441</v>
      </c>
      <c r="C52" s="2" t="s">
        <v>260</v>
      </c>
      <c r="D52" s="3">
        <v>8</v>
      </c>
      <c r="E52" s="3">
        <v>0</v>
      </c>
      <c r="F52" s="3">
        <v>0.86</v>
      </c>
      <c r="G52" s="3">
        <v>0</v>
      </c>
      <c r="H52" s="3">
        <v>1.65</v>
      </c>
      <c r="I52" s="3">
        <v>0</v>
      </c>
      <c r="J52" s="3">
        <v>3.66</v>
      </c>
      <c r="K52" s="3">
        <v>0</v>
      </c>
      <c r="L52" s="3">
        <v>4.58</v>
      </c>
      <c r="M52" s="3">
        <v>29.58</v>
      </c>
      <c r="N52" s="3">
        <v>1.57</v>
      </c>
      <c r="O52" s="3">
        <v>0</v>
      </c>
      <c r="P52" s="3">
        <v>0</v>
      </c>
      <c r="Q52" s="4">
        <v>108.75</v>
      </c>
      <c r="R52" s="4">
        <v>396.04</v>
      </c>
      <c r="S52" s="8">
        <v>508.94</v>
      </c>
      <c r="T52" s="8">
        <v>347</v>
      </c>
      <c r="U52" s="8">
        <v>371.05</v>
      </c>
      <c r="V52" s="9">
        <f t="shared" si="2"/>
        <v>408.99666666666667</v>
      </c>
      <c r="W52" s="8">
        <v>0</v>
      </c>
      <c r="X52" s="8">
        <v>13.35</v>
      </c>
      <c r="Y52" s="8">
        <v>28.87</v>
      </c>
      <c r="Z52" s="8">
        <v>3.93</v>
      </c>
      <c r="AA52" s="9">
        <f t="shared" si="3"/>
        <v>11.5375</v>
      </c>
    </row>
    <row r="53" spans="1:27" x14ac:dyDescent="0.3">
      <c r="A53" s="2" t="s">
        <v>56</v>
      </c>
      <c r="B53" s="2">
        <v>106591731</v>
      </c>
      <c r="C53" s="2" t="s">
        <v>55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3.42</v>
      </c>
      <c r="L53" s="3">
        <v>0</v>
      </c>
      <c r="M53" s="3">
        <v>0</v>
      </c>
      <c r="N53" s="3">
        <v>0</v>
      </c>
      <c r="O53" s="3">
        <v>0</v>
      </c>
      <c r="P53" s="3">
        <v>1.65</v>
      </c>
      <c r="Q53" s="4">
        <v>7552.96</v>
      </c>
      <c r="R53" s="4">
        <v>191.13</v>
      </c>
      <c r="S53" s="8">
        <v>476.63</v>
      </c>
      <c r="T53" s="8">
        <v>379</v>
      </c>
      <c r="U53" s="8">
        <v>363.43</v>
      </c>
      <c r="V53" s="9">
        <f t="shared" si="2"/>
        <v>406.3533333333333</v>
      </c>
      <c r="W53" s="8">
        <v>1.58</v>
      </c>
      <c r="X53" s="8">
        <v>0</v>
      </c>
      <c r="Y53" s="8">
        <v>0.92</v>
      </c>
      <c r="Z53" s="8">
        <v>1.97</v>
      </c>
      <c r="AA53" s="9">
        <f t="shared" si="3"/>
        <v>1.1174999999999999</v>
      </c>
    </row>
    <row r="54" spans="1:27" x14ac:dyDescent="0.3">
      <c r="A54" s="2" t="s">
        <v>147</v>
      </c>
      <c r="B54" s="2">
        <v>106586148</v>
      </c>
      <c r="C54" s="2" t="s">
        <v>148</v>
      </c>
      <c r="D54" s="3">
        <v>1</v>
      </c>
      <c r="E54" s="3">
        <v>6.27</v>
      </c>
      <c r="F54" s="3">
        <v>0</v>
      </c>
      <c r="G54" s="3">
        <v>1.72</v>
      </c>
      <c r="H54" s="3">
        <v>0</v>
      </c>
      <c r="I54" s="3">
        <v>1.82</v>
      </c>
      <c r="J54" s="3">
        <v>0.92</v>
      </c>
      <c r="K54" s="3">
        <v>0</v>
      </c>
      <c r="L54" s="3">
        <v>0</v>
      </c>
      <c r="M54" s="3">
        <v>5.07</v>
      </c>
      <c r="N54" s="3">
        <v>0</v>
      </c>
      <c r="O54" s="3">
        <v>0</v>
      </c>
      <c r="P54" s="3">
        <v>0</v>
      </c>
      <c r="Q54" s="4">
        <v>11584.99</v>
      </c>
      <c r="R54" s="4">
        <v>353.43</v>
      </c>
      <c r="S54" s="8">
        <v>550.85</v>
      </c>
      <c r="T54" s="8">
        <v>272</v>
      </c>
      <c r="U54" s="8">
        <v>365.54</v>
      </c>
      <c r="V54" s="9">
        <f t="shared" si="2"/>
        <v>396.13000000000005</v>
      </c>
      <c r="W54" s="8">
        <v>7.92</v>
      </c>
      <c r="X54" s="8">
        <v>46.71</v>
      </c>
      <c r="Y54" s="8">
        <v>2.75</v>
      </c>
      <c r="Z54" s="8">
        <v>0</v>
      </c>
      <c r="AA54" s="9">
        <f t="shared" si="3"/>
        <v>14.345000000000001</v>
      </c>
    </row>
    <row r="55" spans="1:27" x14ac:dyDescent="0.3">
      <c r="A55" s="2" t="s">
        <v>267</v>
      </c>
      <c r="B55" s="2">
        <v>106567971</v>
      </c>
      <c r="C55" s="2" t="s">
        <v>268</v>
      </c>
      <c r="D55" s="3">
        <v>8</v>
      </c>
      <c r="E55" s="3">
        <v>0</v>
      </c>
      <c r="F55" s="3">
        <v>0</v>
      </c>
      <c r="G55" s="3">
        <v>0</v>
      </c>
      <c r="H55" s="3">
        <v>3.3</v>
      </c>
      <c r="I55" s="3">
        <v>1.82</v>
      </c>
      <c r="J55" s="3">
        <v>3.66</v>
      </c>
      <c r="K55" s="3">
        <v>6.85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4">
        <v>2259.3000000000002</v>
      </c>
      <c r="R55" s="4">
        <v>3331.58</v>
      </c>
      <c r="S55" s="8">
        <v>398.87</v>
      </c>
      <c r="T55" s="8">
        <v>337</v>
      </c>
      <c r="U55" s="8">
        <v>435.78</v>
      </c>
      <c r="V55" s="9">
        <f t="shared" si="2"/>
        <v>390.55</v>
      </c>
      <c r="W55" s="8">
        <v>0</v>
      </c>
      <c r="X55" s="8">
        <v>0</v>
      </c>
      <c r="Y55" s="8">
        <v>0</v>
      </c>
      <c r="Z55" s="8">
        <v>0</v>
      </c>
      <c r="AA55" s="9">
        <f t="shared" si="3"/>
        <v>0</v>
      </c>
    </row>
    <row r="56" spans="1:27" x14ac:dyDescent="0.3">
      <c r="A56" s="2" t="s">
        <v>149</v>
      </c>
      <c r="B56" s="2">
        <v>106590309</v>
      </c>
      <c r="C56" s="2" t="s">
        <v>150</v>
      </c>
      <c r="D56" s="3">
        <v>9</v>
      </c>
      <c r="E56" s="3">
        <v>39.39</v>
      </c>
      <c r="F56" s="3">
        <v>4.29</v>
      </c>
      <c r="G56" s="3">
        <v>0</v>
      </c>
      <c r="H56" s="3">
        <v>5.78</v>
      </c>
      <c r="I56" s="3">
        <v>6.36</v>
      </c>
      <c r="J56" s="3">
        <v>0</v>
      </c>
      <c r="K56" s="3">
        <v>1.71</v>
      </c>
      <c r="L56" s="3">
        <v>1.53</v>
      </c>
      <c r="M56" s="3">
        <v>0</v>
      </c>
      <c r="N56" s="3">
        <v>2.36</v>
      </c>
      <c r="O56" s="3">
        <v>0</v>
      </c>
      <c r="P56" s="3">
        <v>1.65</v>
      </c>
      <c r="Q56" s="4">
        <v>11422.63</v>
      </c>
      <c r="R56" s="4">
        <v>368.47</v>
      </c>
      <c r="S56" s="8">
        <v>455.93</v>
      </c>
      <c r="T56" s="8">
        <v>378</v>
      </c>
      <c r="U56" s="8">
        <v>283.89</v>
      </c>
      <c r="V56" s="9">
        <f t="shared" si="2"/>
        <v>372.60666666666674</v>
      </c>
      <c r="W56" s="8">
        <v>1.58</v>
      </c>
      <c r="X56" s="8">
        <v>1.78</v>
      </c>
      <c r="Y56" s="8">
        <v>1.83</v>
      </c>
      <c r="Z56" s="8">
        <v>2.62</v>
      </c>
      <c r="AA56" s="9">
        <f t="shared" si="3"/>
        <v>1.9525000000000001</v>
      </c>
    </row>
    <row r="57" spans="1:27" x14ac:dyDescent="0.3">
      <c r="A57" s="2" t="s">
        <v>151</v>
      </c>
      <c r="B57" s="2">
        <v>106580551</v>
      </c>
      <c r="C57" s="2" t="s">
        <v>152</v>
      </c>
      <c r="D57" s="3">
        <v>0</v>
      </c>
      <c r="E57" s="3">
        <v>0</v>
      </c>
      <c r="F57" s="3">
        <v>0</v>
      </c>
      <c r="G57" s="3">
        <v>3.44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4">
        <v>1461.27</v>
      </c>
      <c r="R57" s="4">
        <v>157.6</v>
      </c>
      <c r="S57" s="8">
        <v>435.23</v>
      </c>
      <c r="T57" s="8">
        <v>371</v>
      </c>
      <c r="U57" s="8">
        <v>297.01</v>
      </c>
      <c r="V57" s="9">
        <f t="shared" si="2"/>
        <v>367.74666666666667</v>
      </c>
      <c r="W57" s="8">
        <v>0</v>
      </c>
      <c r="X57" s="8">
        <v>0</v>
      </c>
      <c r="Y57" s="8">
        <v>0</v>
      </c>
      <c r="Z57" s="8">
        <v>0</v>
      </c>
      <c r="AA57" s="9">
        <f t="shared" si="3"/>
        <v>0</v>
      </c>
    </row>
    <row r="58" spans="1:27" x14ac:dyDescent="0.3">
      <c r="A58" s="2" t="s">
        <v>198</v>
      </c>
      <c r="B58" s="2">
        <v>106609615</v>
      </c>
      <c r="C58" s="2" t="s">
        <v>199</v>
      </c>
      <c r="D58" s="3">
        <v>0</v>
      </c>
      <c r="E58" s="3">
        <v>10.74</v>
      </c>
      <c r="F58" s="3">
        <v>0</v>
      </c>
      <c r="G58" s="3">
        <v>1.72</v>
      </c>
      <c r="H58" s="3">
        <v>0</v>
      </c>
      <c r="I58" s="3">
        <v>0</v>
      </c>
      <c r="J58" s="3">
        <v>1.83</v>
      </c>
      <c r="K58" s="3">
        <v>1.71</v>
      </c>
      <c r="L58" s="3">
        <v>0</v>
      </c>
      <c r="M58" s="3">
        <v>15.21</v>
      </c>
      <c r="N58" s="3">
        <v>0</v>
      </c>
      <c r="O58" s="3">
        <v>0</v>
      </c>
      <c r="P58" s="3">
        <v>1.65</v>
      </c>
      <c r="Q58" s="4">
        <v>104.16</v>
      </c>
      <c r="R58" s="4">
        <v>294.83999999999997</v>
      </c>
      <c r="S58" s="8">
        <v>541.26</v>
      </c>
      <c r="T58" s="8">
        <v>288</v>
      </c>
      <c r="U58" s="8">
        <v>271.62</v>
      </c>
      <c r="V58" s="9">
        <f t="shared" si="2"/>
        <v>366.96000000000004</v>
      </c>
      <c r="W58" s="8">
        <v>1.58</v>
      </c>
      <c r="X58" s="8">
        <v>3.56</v>
      </c>
      <c r="Y58" s="8">
        <v>0</v>
      </c>
      <c r="Z58" s="8">
        <v>6.56</v>
      </c>
      <c r="AA58" s="9">
        <f t="shared" si="3"/>
        <v>2.9249999999999998</v>
      </c>
    </row>
    <row r="59" spans="1:27" x14ac:dyDescent="0.3">
      <c r="A59" s="2" t="s">
        <v>174</v>
      </c>
      <c r="B59" s="2">
        <v>106569359</v>
      </c>
      <c r="C59" s="2" t="s">
        <v>349</v>
      </c>
      <c r="D59" s="3">
        <v>2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1.69</v>
      </c>
      <c r="N59" s="3">
        <v>0</v>
      </c>
      <c r="O59" s="3">
        <v>0</v>
      </c>
      <c r="P59" s="3">
        <v>0</v>
      </c>
      <c r="Q59" s="4">
        <v>1963.17</v>
      </c>
      <c r="R59" s="4">
        <v>110.6</v>
      </c>
      <c r="S59" s="8">
        <v>478.14</v>
      </c>
      <c r="T59" s="8">
        <v>331</v>
      </c>
      <c r="U59" s="8">
        <v>270.77999999999997</v>
      </c>
      <c r="V59" s="9">
        <f t="shared" si="2"/>
        <v>359.97333333333336</v>
      </c>
      <c r="W59" s="8">
        <v>0</v>
      </c>
      <c r="X59" s="8">
        <v>0</v>
      </c>
      <c r="Y59" s="8">
        <v>0</v>
      </c>
      <c r="Z59" s="8">
        <v>0</v>
      </c>
      <c r="AA59" s="9">
        <f t="shared" si="3"/>
        <v>0</v>
      </c>
    </row>
    <row r="60" spans="1:27" x14ac:dyDescent="0.3">
      <c r="A60" s="2" t="s">
        <v>32</v>
      </c>
      <c r="B60" s="2">
        <v>106580161</v>
      </c>
      <c r="C60" s="2" t="s">
        <v>33</v>
      </c>
      <c r="D60" s="3">
        <v>23</v>
      </c>
      <c r="E60" s="3">
        <v>24.17</v>
      </c>
      <c r="F60" s="3">
        <v>17.18</v>
      </c>
      <c r="G60" s="3">
        <v>6.01</v>
      </c>
      <c r="H60" s="3">
        <v>3.3</v>
      </c>
      <c r="I60" s="3">
        <v>22.71</v>
      </c>
      <c r="J60" s="3">
        <v>7.33</v>
      </c>
      <c r="K60" s="3">
        <v>41.96</v>
      </c>
      <c r="L60" s="3">
        <v>2.29</v>
      </c>
      <c r="M60" s="3">
        <v>5.93</v>
      </c>
      <c r="N60" s="3">
        <v>4.72</v>
      </c>
      <c r="O60" s="3">
        <v>0</v>
      </c>
      <c r="P60" s="3">
        <v>1.66</v>
      </c>
      <c r="Q60" s="4">
        <v>860.32</v>
      </c>
      <c r="R60" s="4">
        <v>250.66</v>
      </c>
      <c r="S60" s="8">
        <v>468.04</v>
      </c>
      <c r="T60" s="8">
        <v>214</v>
      </c>
      <c r="U60" s="8">
        <v>395.59</v>
      </c>
      <c r="V60" s="9">
        <f t="shared" si="2"/>
        <v>359.21</v>
      </c>
      <c r="W60" s="8">
        <v>7.12</v>
      </c>
      <c r="X60" s="8">
        <v>19.13</v>
      </c>
      <c r="Y60" s="8">
        <v>3.21</v>
      </c>
      <c r="Z60" s="8">
        <v>6.56</v>
      </c>
      <c r="AA60" s="9">
        <f t="shared" si="3"/>
        <v>9.0050000000000008</v>
      </c>
    </row>
    <row r="61" spans="1:27" x14ac:dyDescent="0.3">
      <c r="A61" s="2" t="s">
        <v>62</v>
      </c>
      <c r="B61" s="2">
        <v>106597789</v>
      </c>
      <c r="C61" s="2" t="s">
        <v>55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1.53</v>
      </c>
      <c r="M61" s="3">
        <v>0</v>
      </c>
      <c r="N61" s="3">
        <v>0.79</v>
      </c>
      <c r="O61" s="3">
        <v>0</v>
      </c>
      <c r="P61" s="3">
        <v>0</v>
      </c>
      <c r="Q61" s="4">
        <v>11394.54</v>
      </c>
      <c r="R61" s="4">
        <v>277.29000000000002</v>
      </c>
      <c r="S61" s="8">
        <v>463.5</v>
      </c>
      <c r="T61" s="8">
        <v>298</v>
      </c>
      <c r="U61" s="8">
        <v>278.39</v>
      </c>
      <c r="V61" s="9">
        <f t="shared" si="2"/>
        <v>346.62999999999994</v>
      </c>
      <c r="W61" s="8">
        <v>1.58</v>
      </c>
      <c r="X61" s="8">
        <v>0</v>
      </c>
      <c r="Y61" s="8">
        <v>0.92</v>
      </c>
      <c r="Z61" s="8">
        <v>1.31</v>
      </c>
      <c r="AA61" s="9">
        <f t="shared" si="3"/>
        <v>0.95250000000000001</v>
      </c>
    </row>
    <row r="62" spans="1:27" x14ac:dyDescent="0.3">
      <c r="A62" s="2" t="s">
        <v>179</v>
      </c>
      <c r="B62" s="2">
        <v>106579071</v>
      </c>
      <c r="C62" s="2" t="s">
        <v>180</v>
      </c>
      <c r="D62" s="3">
        <v>27</v>
      </c>
      <c r="E62" s="3">
        <v>0</v>
      </c>
      <c r="F62" s="3">
        <v>5.16</v>
      </c>
      <c r="G62" s="3">
        <v>6.87</v>
      </c>
      <c r="H62" s="3">
        <v>1.65</v>
      </c>
      <c r="I62" s="3">
        <v>5.45</v>
      </c>
      <c r="J62" s="3">
        <v>15.57</v>
      </c>
      <c r="K62" s="3">
        <v>3.42</v>
      </c>
      <c r="L62" s="3">
        <v>1.53</v>
      </c>
      <c r="M62" s="3">
        <v>8.4499999999999993</v>
      </c>
      <c r="N62" s="3">
        <v>11.79</v>
      </c>
      <c r="O62" s="3">
        <v>0</v>
      </c>
      <c r="P62" s="3">
        <v>10.73</v>
      </c>
      <c r="Q62" s="4">
        <v>4111.68</v>
      </c>
      <c r="R62" s="4">
        <v>233.43</v>
      </c>
      <c r="S62" s="8">
        <v>442.8</v>
      </c>
      <c r="T62" s="8">
        <v>284</v>
      </c>
      <c r="U62" s="8">
        <v>308.01</v>
      </c>
      <c r="V62" s="9">
        <f t="shared" si="2"/>
        <v>344.93666666666667</v>
      </c>
      <c r="W62" s="8">
        <v>1.58</v>
      </c>
      <c r="X62" s="8">
        <v>7.56</v>
      </c>
      <c r="Y62" s="8">
        <v>7.33</v>
      </c>
      <c r="Z62" s="8">
        <v>40.65</v>
      </c>
      <c r="AA62" s="9">
        <f t="shared" si="3"/>
        <v>14.28</v>
      </c>
    </row>
    <row r="63" spans="1:27" x14ac:dyDescent="0.3">
      <c r="A63" s="2" t="s">
        <v>234</v>
      </c>
      <c r="B63" s="2">
        <v>106561489</v>
      </c>
      <c r="C63" s="2" t="s">
        <v>235</v>
      </c>
      <c r="D63" s="3">
        <v>2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9.41</v>
      </c>
      <c r="P63" s="3">
        <v>3.3</v>
      </c>
      <c r="Q63" s="4">
        <v>7627</v>
      </c>
      <c r="R63" s="4">
        <v>282.93</v>
      </c>
      <c r="S63" s="8">
        <v>455.42</v>
      </c>
      <c r="T63" s="8">
        <v>253</v>
      </c>
      <c r="U63" s="8">
        <v>322.81</v>
      </c>
      <c r="V63" s="9">
        <f t="shared" si="2"/>
        <v>343.74333333333334</v>
      </c>
      <c r="W63" s="8">
        <v>7.13</v>
      </c>
      <c r="X63" s="8">
        <v>3.56</v>
      </c>
      <c r="Y63" s="8">
        <v>2.74</v>
      </c>
      <c r="Z63" s="8">
        <v>19.670000000000002</v>
      </c>
      <c r="AA63" s="9">
        <f t="shared" si="3"/>
        <v>8.2750000000000004</v>
      </c>
    </row>
    <row r="64" spans="1:27" x14ac:dyDescent="0.3">
      <c r="A64" s="2" t="s">
        <v>292</v>
      </c>
      <c r="B64" s="2">
        <v>106599192</v>
      </c>
      <c r="C64" s="2" t="s">
        <v>280</v>
      </c>
      <c r="D64" s="3">
        <v>4</v>
      </c>
      <c r="E64" s="3">
        <v>0</v>
      </c>
      <c r="F64" s="3">
        <v>2.58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4">
        <v>14187.4</v>
      </c>
      <c r="R64" s="4">
        <v>353.12</v>
      </c>
      <c r="S64" s="8">
        <v>386.75</v>
      </c>
      <c r="T64" s="8">
        <v>350</v>
      </c>
      <c r="U64" s="8">
        <v>292.77999999999997</v>
      </c>
      <c r="V64" s="9">
        <f t="shared" si="2"/>
        <v>343.17666666666668</v>
      </c>
      <c r="W64" s="8">
        <v>1.58</v>
      </c>
      <c r="X64" s="8">
        <v>0</v>
      </c>
      <c r="Y64" s="8">
        <v>0.92</v>
      </c>
      <c r="Z64" s="8">
        <v>0</v>
      </c>
      <c r="AA64" s="9">
        <f t="shared" si="3"/>
        <v>0.625</v>
      </c>
    </row>
    <row r="65" spans="1:27" x14ac:dyDescent="0.3">
      <c r="A65" s="2" t="s">
        <v>20</v>
      </c>
      <c r="B65" s="2">
        <v>106582791</v>
      </c>
      <c r="C65" s="2" t="s">
        <v>21</v>
      </c>
      <c r="D65" s="3">
        <v>0</v>
      </c>
      <c r="E65" s="3">
        <v>0</v>
      </c>
      <c r="F65" s="3">
        <v>1.72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0.79</v>
      </c>
      <c r="O65" s="3">
        <v>0</v>
      </c>
      <c r="P65" s="3">
        <v>0</v>
      </c>
      <c r="Q65" s="4">
        <v>7381.41</v>
      </c>
      <c r="R65" s="4">
        <v>156.35</v>
      </c>
      <c r="S65" s="8">
        <v>455.93</v>
      </c>
      <c r="T65" s="8">
        <v>303</v>
      </c>
      <c r="U65" s="8">
        <v>248.78</v>
      </c>
      <c r="V65" s="9">
        <f t="shared" si="2"/>
        <v>335.90333333333336</v>
      </c>
      <c r="W65" s="8">
        <v>4.75</v>
      </c>
      <c r="X65" s="8">
        <v>0</v>
      </c>
      <c r="Y65" s="8">
        <v>0.92</v>
      </c>
      <c r="Z65" s="8">
        <v>0</v>
      </c>
      <c r="AA65" s="9">
        <f t="shared" si="3"/>
        <v>1.4175</v>
      </c>
    </row>
    <row r="66" spans="1:27" x14ac:dyDescent="0.3">
      <c r="A66" s="2" t="s">
        <v>155</v>
      </c>
      <c r="B66" s="2">
        <v>106567323</v>
      </c>
      <c r="C66" s="2" t="s">
        <v>156</v>
      </c>
      <c r="D66" s="3">
        <v>0</v>
      </c>
      <c r="E66" s="3">
        <v>0</v>
      </c>
      <c r="F66" s="3">
        <v>6.02</v>
      </c>
      <c r="G66" s="3">
        <v>38.64</v>
      </c>
      <c r="H66" s="3">
        <v>9.08</v>
      </c>
      <c r="I66" s="3">
        <v>0</v>
      </c>
      <c r="J66" s="3">
        <v>12.82</v>
      </c>
      <c r="K66" s="3">
        <v>0</v>
      </c>
      <c r="L66" s="3">
        <v>0.76</v>
      </c>
      <c r="M66" s="3">
        <v>0</v>
      </c>
      <c r="N66" s="3">
        <v>14.15</v>
      </c>
      <c r="O66" s="3">
        <v>0</v>
      </c>
      <c r="P66" s="3">
        <v>12.38</v>
      </c>
      <c r="Q66" s="4">
        <v>3578.13</v>
      </c>
      <c r="R66" s="4">
        <v>289.52</v>
      </c>
      <c r="S66" s="8">
        <v>427.15</v>
      </c>
      <c r="T66" s="8">
        <v>252</v>
      </c>
      <c r="U66" s="8">
        <v>324.94</v>
      </c>
      <c r="V66" s="9">
        <f t="shared" ref="V66:V97" si="4">AVERAGE(S66:U66)</f>
        <v>334.69666666666666</v>
      </c>
      <c r="W66" s="8">
        <v>1.58</v>
      </c>
      <c r="X66" s="8">
        <v>2.67</v>
      </c>
      <c r="Y66" s="8">
        <v>0.92</v>
      </c>
      <c r="Z66" s="8">
        <v>2.62</v>
      </c>
      <c r="AA66" s="9">
        <f t="shared" ref="AA66:AA97" si="5">AVERAGE(W66:Z66)</f>
        <v>1.9475</v>
      </c>
    </row>
    <row r="67" spans="1:27" x14ac:dyDescent="0.3">
      <c r="A67" s="2" t="s">
        <v>321</v>
      </c>
      <c r="B67" s="2">
        <v>106588284</v>
      </c>
      <c r="C67" s="2" t="s">
        <v>350</v>
      </c>
      <c r="D67" s="3">
        <v>2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4">
        <v>1609.85</v>
      </c>
      <c r="R67" s="4">
        <v>845.34</v>
      </c>
      <c r="S67" s="8">
        <v>286.79000000000002</v>
      </c>
      <c r="T67" s="8">
        <v>318</v>
      </c>
      <c r="U67" s="8">
        <v>396.86</v>
      </c>
      <c r="V67" s="9">
        <f t="shared" si="4"/>
        <v>333.88333333333333</v>
      </c>
      <c r="W67" s="8">
        <v>0</v>
      </c>
      <c r="X67" s="8">
        <v>0</v>
      </c>
      <c r="Y67" s="8">
        <v>0</v>
      </c>
      <c r="Z67" s="8">
        <v>0</v>
      </c>
      <c r="AA67" s="9">
        <f t="shared" si="5"/>
        <v>0</v>
      </c>
    </row>
    <row r="68" spans="1:27" x14ac:dyDescent="0.3">
      <c r="A68" s="2" t="s">
        <v>289</v>
      </c>
      <c r="B68" s="2">
        <v>106591111</v>
      </c>
      <c r="C68" s="2" t="s">
        <v>351</v>
      </c>
      <c r="D68" s="3">
        <v>4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4.58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4">
        <v>6337.79</v>
      </c>
      <c r="R68" s="4">
        <v>139.43</v>
      </c>
      <c r="S68" s="8">
        <v>464.01</v>
      </c>
      <c r="T68" s="8">
        <v>278</v>
      </c>
      <c r="U68" s="8">
        <v>256.81</v>
      </c>
      <c r="V68" s="9">
        <f t="shared" si="4"/>
        <v>332.94</v>
      </c>
      <c r="W68" s="8">
        <v>1.58</v>
      </c>
      <c r="X68" s="8">
        <v>0.89</v>
      </c>
      <c r="Y68" s="8">
        <v>2.75</v>
      </c>
      <c r="Z68" s="8">
        <v>1.31</v>
      </c>
      <c r="AA68" s="9">
        <f t="shared" si="5"/>
        <v>1.6325000000000003</v>
      </c>
    </row>
    <row r="69" spans="1:27" x14ac:dyDescent="0.3">
      <c r="A69" s="2" t="s">
        <v>175</v>
      </c>
      <c r="B69" s="2">
        <v>106607121</v>
      </c>
      <c r="C69" s="2" t="s">
        <v>176</v>
      </c>
      <c r="D69" s="3">
        <v>13</v>
      </c>
      <c r="E69" s="3">
        <v>20.59</v>
      </c>
      <c r="F69" s="3">
        <v>9.4499999999999993</v>
      </c>
      <c r="G69" s="3">
        <v>13.74</v>
      </c>
      <c r="H69" s="3">
        <v>9.91</v>
      </c>
      <c r="I69" s="3">
        <v>37.25</v>
      </c>
      <c r="J69" s="3">
        <v>6.41</v>
      </c>
      <c r="K69" s="3">
        <v>0.86</v>
      </c>
      <c r="L69" s="3">
        <v>12.98</v>
      </c>
      <c r="M69" s="3">
        <v>16.899999999999999</v>
      </c>
      <c r="N69" s="3">
        <v>23.59</v>
      </c>
      <c r="O69" s="3">
        <v>0</v>
      </c>
      <c r="P69" s="3">
        <v>9.08</v>
      </c>
      <c r="Q69" s="4">
        <v>2431.37</v>
      </c>
      <c r="R69" s="4">
        <v>320.22000000000003</v>
      </c>
      <c r="S69" s="8">
        <v>395.84</v>
      </c>
      <c r="T69" s="8">
        <v>255</v>
      </c>
      <c r="U69" s="8">
        <v>332.55</v>
      </c>
      <c r="V69" s="9">
        <f t="shared" si="4"/>
        <v>327.79666666666662</v>
      </c>
      <c r="W69" s="8">
        <v>13.47</v>
      </c>
      <c r="X69" s="8">
        <v>4.45</v>
      </c>
      <c r="Y69" s="8">
        <v>4.58</v>
      </c>
      <c r="Z69" s="8">
        <v>15.08</v>
      </c>
      <c r="AA69" s="9">
        <f t="shared" si="5"/>
        <v>9.3949999999999996</v>
      </c>
    </row>
    <row r="70" spans="1:27" x14ac:dyDescent="0.3">
      <c r="A70" s="2" t="s">
        <v>129</v>
      </c>
      <c r="B70" s="2">
        <v>106563716</v>
      </c>
      <c r="C70" s="2" t="s">
        <v>130</v>
      </c>
      <c r="D70" s="3">
        <v>14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4">
        <v>779.65</v>
      </c>
      <c r="R70" s="4">
        <v>320.22000000000003</v>
      </c>
      <c r="S70" s="8">
        <v>309</v>
      </c>
      <c r="T70" s="8">
        <v>257</v>
      </c>
      <c r="U70" s="8">
        <v>409.13</v>
      </c>
      <c r="V70" s="9">
        <f t="shared" si="4"/>
        <v>325.04333333333335</v>
      </c>
      <c r="W70" s="8">
        <v>4.75</v>
      </c>
      <c r="X70" s="8">
        <v>30.69</v>
      </c>
      <c r="Y70" s="8">
        <v>25.66</v>
      </c>
      <c r="Z70" s="8">
        <v>9.84</v>
      </c>
      <c r="AA70" s="9">
        <f t="shared" si="5"/>
        <v>17.734999999999999</v>
      </c>
    </row>
    <row r="71" spans="1:27" x14ac:dyDescent="0.3">
      <c r="A71" s="2" t="s">
        <v>303</v>
      </c>
      <c r="B71" s="2">
        <v>106604365</v>
      </c>
      <c r="C71" s="2" t="s">
        <v>304</v>
      </c>
      <c r="D71" s="3">
        <v>5</v>
      </c>
      <c r="E71" s="3">
        <v>0</v>
      </c>
      <c r="F71" s="3">
        <v>11.17</v>
      </c>
      <c r="G71" s="3">
        <v>19.75</v>
      </c>
      <c r="H71" s="3">
        <v>0</v>
      </c>
      <c r="I71" s="3">
        <v>0.91</v>
      </c>
      <c r="J71" s="3">
        <v>29.3</v>
      </c>
      <c r="K71" s="3">
        <v>1.71</v>
      </c>
      <c r="L71" s="3">
        <v>0</v>
      </c>
      <c r="M71" s="3">
        <v>20.28</v>
      </c>
      <c r="N71" s="3">
        <v>1.57</v>
      </c>
      <c r="O71" s="3">
        <v>0</v>
      </c>
      <c r="P71" s="3">
        <v>0</v>
      </c>
      <c r="Q71" s="4">
        <v>502.41</v>
      </c>
      <c r="R71" s="4">
        <v>3716.03</v>
      </c>
      <c r="S71" s="8">
        <v>367.06</v>
      </c>
      <c r="T71" s="8">
        <v>237</v>
      </c>
      <c r="U71" s="8">
        <v>346.09</v>
      </c>
      <c r="V71" s="9">
        <f t="shared" si="4"/>
        <v>316.71666666666664</v>
      </c>
      <c r="W71" s="8">
        <v>3.17</v>
      </c>
      <c r="X71" s="8">
        <v>0</v>
      </c>
      <c r="Y71" s="8">
        <v>4.58</v>
      </c>
      <c r="Z71" s="8">
        <v>3.28</v>
      </c>
      <c r="AA71" s="9">
        <f t="shared" si="5"/>
        <v>2.7574999999999998</v>
      </c>
    </row>
    <row r="72" spans="1:27" x14ac:dyDescent="0.3">
      <c r="A72" s="2" t="s">
        <v>28</v>
      </c>
      <c r="B72" s="2">
        <v>106576531</v>
      </c>
      <c r="C72" s="2" t="s">
        <v>29</v>
      </c>
      <c r="D72" s="3">
        <v>19</v>
      </c>
      <c r="E72" s="3">
        <v>19.690000000000001</v>
      </c>
      <c r="F72" s="3">
        <v>21.47</v>
      </c>
      <c r="G72" s="3">
        <v>11.16</v>
      </c>
      <c r="H72" s="3">
        <v>1.65</v>
      </c>
      <c r="I72" s="3">
        <v>1.82</v>
      </c>
      <c r="J72" s="3">
        <v>0</v>
      </c>
      <c r="K72" s="3">
        <v>1.71</v>
      </c>
      <c r="L72" s="3">
        <v>16.8</v>
      </c>
      <c r="M72" s="3">
        <v>28.74</v>
      </c>
      <c r="N72" s="3">
        <v>12.58</v>
      </c>
      <c r="O72" s="3">
        <v>0</v>
      </c>
      <c r="P72" s="3">
        <v>14.86</v>
      </c>
      <c r="Q72" s="4">
        <v>8356.61</v>
      </c>
      <c r="R72" s="4">
        <v>298.60000000000002</v>
      </c>
      <c r="S72" s="8">
        <v>330.71</v>
      </c>
      <c r="T72" s="8">
        <v>271</v>
      </c>
      <c r="U72" s="8">
        <v>341.43</v>
      </c>
      <c r="V72" s="9">
        <f t="shared" si="4"/>
        <v>314.38000000000005</v>
      </c>
      <c r="W72" s="8">
        <v>13.47</v>
      </c>
      <c r="X72" s="8">
        <v>23.13</v>
      </c>
      <c r="Y72" s="8">
        <v>94.85</v>
      </c>
      <c r="Z72" s="8">
        <v>13.11</v>
      </c>
      <c r="AA72" s="9">
        <f t="shared" si="5"/>
        <v>36.14</v>
      </c>
    </row>
    <row r="73" spans="1:27" x14ac:dyDescent="0.3">
      <c r="A73" s="2" t="s">
        <v>61</v>
      </c>
      <c r="B73" s="2">
        <v>106597154</v>
      </c>
      <c r="C73" s="2" t="s">
        <v>52</v>
      </c>
      <c r="D73" s="3">
        <v>2</v>
      </c>
      <c r="E73" s="3">
        <v>0</v>
      </c>
      <c r="F73" s="3">
        <v>0</v>
      </c>
      <c r="G73" s="3">
        <v>0</v>
      </c>
      <c r="H73" s="3">
        <v>0</v>
      </c>
      <c r="I73" s="3">
        <v>2.73</v>
      </c>
      <c r="J73" s="3">
        <v>0</v>
      </c>
      <c r="K73" s="3">
        <v>5.14</v>
      </c>
      <c r="L73" s="3">
        <v>0</v>
      </c>
      <c r="M73" s="3">
        <v>1.69</v>
      </c>
      <c r="N73" s="3">
        <v>0</v>
      </c>
      <c r="O73" s="3">
        <v>0</v>
      </c>
      <c r="P73" s="3">
        <v>0</v>
      </c>
      <c r="Q73" s="4">
        <v>13208.62</v>
      </c>
      <c r="R73" s="4">
        <v>187.99</v>
      </c>
      <c r="S73" s="8">
        <v>260.02</v>
      </c>
      <c r="T73" s="8">
        <v>335</v>
      </c>
      <c r="U73" s="8">
        <v>344.82</v>
      </c>
      <c r="V73" s="9">
        <f t="shared" si="4"/>
        <v>313.27999999999997</v>
      </c>
      <c r="W73" s="8">
        <v>0</v>
      </c>
      <c r="X73" s="8">
        <v>0</v>
      </c>
      <c r="Y73" s="8">
        <v>0.46</v>
      </c>
      <c r="Z73" s="8">
        <v>1.31</v>
      </c>
      <c r="AA73" s="9">
        <f t="shared" si="5"/>
        <v>0.4425</v>
      </c>
    </row>
    <row r="74" spans="1:27" x14ac:dyDescent="0.3">
      <c r="A74" s="2" t="s">
        <v>256</v>
      </c>
      <c r="B74" s="2">
        <v>106607573</v>
      </c>
      <c r="C74" s="2" t="s">
        <v>257</v>
      </c>
      <c r="D74" s="3">
        <v>12</v>
      </c>
      <c r="E74" s="3">
        <v>5.37</v>
      </c>
      <c r="F74" s="3">
        <v>6.87</v>
      </c>
      <c r="G74" s="3">
        <v>14.6</v>
      </c>
      <c r="H74" s="3">
        <v>42.12</v>
      </c>
      <c r="I74" s="3">
        <v>3.63</v>
      </c>
      <c r="J74" s="3">
        <v>13.74</v>
      </c>
      <c r="K74" s="3">
        <v>3.42</v>
      </c>
      <c r="L74" s="3">
        <v>1.53</v>
      </c>
      <c r="M74" s="3">
        <v>28.74</v>
      </c>
      <c r="N74" s="3">
        <v>14.15</v>
      </c>
      <c r="O74" s="3">
        <v>0</v>
      </c>
      <c r="P74" s="3">
        <v>9.08</v>
      </c>
      <c r="Q74" s="4">
        <v>483.52</v>
      </c>
      <c r="R74" s="4">
        <v>2456.15</v>
      </c>
      <c r="S74" s="8">
        <v>318.58999999999997</v>
      </c>
      <c r="T74" s="8">
        <v>215</v>
      </c>
      <c r="U74" s="8">
        <v>398.55</v>
      </c>
      <c r="V74" s="9">
        <f t="shared" si="4"/>
        <v>310.71333333333331</v>
      </c>
      <c r="W74" s="8">
        <v>10.3</v>
      </c>
      <c r="X74" s="8">
        <v>31.58</v>
      </c>
      <c r="Y74" s="8">
        <v>23.37</v>
      </c>
      <c r="Z74" s="8">
        <v>26.23</v>
      </c>
      <c r="AA74" s="9">
        <f t="shared" si="5"/>
        <v>22.87</v>
      </c>
    </row>
    <row r="75" spans="1:27" x14ac:dyDescent="0.3">
      <c r="A75" s="2" t="s">
        <v>165</v>
      </c>
      <c r="B75" s="2">
        <v>106573565</v>
      </c>
      <c r="C75" s="2" t="s">
        <v>166</v>
      </c>
      <c r="D75" s="3">
        <v>3</v>
      </c>
      <c r="E75" s="3">
        <v>5.37</v>
      </c>
      <c r="F75" s="3">
        <v>9.4499999999999993</v>
      </c>
      <c r="G75" s="3">
        <v>0</v>
      </c>
      <c r="H75" s="3">
        <v>6.6</v>
      </c>
      <c r="I75" s="3">
        <v>25.44</v>
      </c>
      <c r="J75" s="3">
        <v>3.66</v>
      </c>
      <c r="K75" s="3">
        <v>1.72</v>
      </c>
      <c r="L75" s="3">
        <v>45.05</v>
      </c>
      <c r="M75" s="3">
        <v>7.61</v>
      </c>
      <c r="N75" s="3">
        <v>4.71</v>
      </c>
      <c r="O75" s="3">
        <v>35.29</v>
      </c>
      <c r="P75" s="3">
        <v>2.48</v>
      </c>
      <c r="Q75" s="4">
        <v>2365.5</v>
      </c>
      <c r="R75" s="4">
        <v>408.57</v>
      </c>
      <c r="S75" s="8">
        <v>322.63</v>
      </c>
      <c r="T75" s="8">
        <v>236</v>
      </c>
      <c r="U75" s="8">
        <v>358.36</v>
      </c>
      <c r="V75" s="9">
        <f t="shared" si="4"/>
        <v>305.66333333333336</v>
      </c>
      <c r="W75" s="8">
        <v>4.75</v>
      </c>
      <c r="X75" s="8">
        <v>6.23</v>
      </c>
      <c r="Y75" s="8">
        <v>12.83</v>
      </c>
      <c r="Z75" s="8">
        <v>3.93</v>
      </c>
      <c r="AA75" s="9">
        <f t="shared" si="5"/>
        <v>6.9350000000000005</v>
      </c>
    </row>
    <row r="76" spans="1:27" x14ac:dyDescent="0.3">
      <c r="A76" s="2" t="s">
        <v>53</v>
      </c>
      <c r="B76" s="2">
        <v>106578666</v>
      </c>
      <c r="C76" s="2" t="s">
        <v>352</v>
      </c>
      <c r="D76" s="3">
        <v>4</v>
      </c>
      <c r="E76" s="3">
        <v>0</v>
      </c>
      <c r="F76" s="3">
        <v>1.72</v>
      </c>
      <c r="G76" s="3">
        <v>1.72</v>
      </c>
      <c r="H76" s="3">
        <v>0</v>
      </c>
      <c r="I76" s="3">
        <v>0</v>
      </c>
      <c r="J76" s="3">
        <v>0</v>
      </c>
      <c r="K76" s="3">
        <v>1.71</v>
      </c>
      <c r="L76" s="3">
        <v>0</v>
      </c>
      <c r="M76" s="3">
        <v>1.69</v>
      </c>
      <c r="N76" s="3">
        <v>0</v>
      </c>
      <c r="O76" s="3">
        <v>0</v>
      </c>
      <c r="P76" s="3">
        <v>0</v>
      </c>
      <c r="Q76" s="4">
        <v>9377.76</v>
      </c>
      <c r="R76" s="4">
        <v>246.27</v>
      </c>
      <c r="S76" s="8">
        <v>277.19</v>
      </c>
      <c r="T76" s="8">
        <v>330</v>
      </c>
      <c r="U76" s="8">
        <v>307.16000000000003</v>
      </c>
      <c r="V76" s="9">
        <f t="shared" si="4"/>
        <v>304.78333333333336</v>
      </c>
      <c r="W76" s="8">
        <v>1.58</v>
      </c>
      <c r="X76" s="8">
        <v>0</v>
      </c>
      <c r="Y76" s="8">
        <v>0.92</v>
      </c>
      <c r="Z76" s="8">
        <v>1.31</v>
      </c>
      <c r="AA76" s="9">
        <f t="shared" si="5"/>
        <v>0.95250000000000001</v>
      </c>
    </row>
    <row r="77" spans="1:27" x14ac:dyDescent="0.3">
      <c r="A77" s="2" t="s">
        <v>143</v>
      </c>
      <c r="B77" s="2">
        <v>106576203</v>
      </c>
      <c r="C77" s="2" t="s">
        <v>144</v>
      </c>
      <c r="D77" s="3">
        <v>8</v>
      </c>
      <c r="E77" s="3">
        <v>0</v>
      </c>
      <c r="F77" s="3">
        <v>0</v>
      </c>
      <c r="G77" s="3">
        <v>1.72</v>
      </c>
      <c r="H77" s="3">
        <v>9.91</v>
      </c>
      <c r="I77" s="3">
        <v>0</v>
      </c>
      <c r="J77" s="3">
        <v>3.66</v>
      </c>
      <c r="K77" s="3">
        <v>0</v>
      </c>
      <c r="L77" s="3">
        <v>0</v>
      </c>
      <c r="M77" s="3">
        <v>15.21</v>
      </c>
      <c r="N77" s="3">
        <v>1.57</v>
      </c>
      <c r="O77" s="3">
        <v>16.47</v>
      </c>
      <c r="P77" s="3">
        <v>0</v>
      </c>
      <c r="Q77" s="4">
        <v>9115.33</v>
      </c>
      <c r="R77" s="4">
        <v>135.66999999999999</v>
      </c>
      <c r="S77" s="8">
        <v>538.73</v>
      </c>
      <c r="T77" s="8">
        <v>371</v>
      </c>
      <c r="U77" s="8">
        <v>0.85</v>
      </c>
      <c r="V77" s="9">
        <f t="shared" si="4"/>
        <v>303.5266666666667</v>
      </c>
      <c r="W77" s="8">
        <v>59.42</v>
      </c>
      <c r="X77" s="8">
        <v>1.78</v>
      </c>
      <c r="Y77" s="8">
        <v>0</v>
      </c>
      <c r="Z77" s="8">
        <v>0</v>
      </c>
      <c r="AA77" s="9">
        <f t="shared" si="5"/>
        <v>15.3</v>
      </c>
    </row>
    <row r="78" spans="1:27" x14ac:dyDescent="0.3">
      <c r="A78" s="2" t="s">
        <v>15</v>
      </c>
      <c r="B78" s="2">
        <v>106574778</v>
      </c>
      <c r="C78" s="2" t="s">
        <v>16</v>
      </c>
      <c r="D78" s="3">
        <v>4</v>
      </c>
      <c r="E78" s="3">
        <v>0.9</v>
      </c>
      <c r="F78" s="3">
        <v>18.04</v>
      </c>
      <c r="G78" s="3">
        <v>0</v>
      </c>
      <c r="H78" s="3">
        <v>4.13</v>
      </c>
      <c r="I78" s="3">
        <v>1.82</v>
      </c>
      <c r="J78" s="3">
        <v>10.07</v>
      </c>
      <c r="K78" s="3">
        <v>0</v>
      </c>
      <c r="L78" s="3">
        <v>24.44</v>
      </c>
      <c r="M78" s="3">
        <v>6.76</v>
      </c>
      <c r="N78" s="3">
        <v>1.57</v>
      </c>
      <c r="O78" s="3">
        <v>0</v>
      </c>
      <c r="P78" s="3">
        <v>0</v>
      </c>
      <c r="Q78" s="4">
        <v>13222.41</v>
      </c>
      <c r="R78" s="4">
        <v>386.64</v>
      </c>
      <c r="S78" s="8">
        <v>374.64</v>
      </c>
      <c r="T78" s="8">
        <v>242</v>
      </c>
      <c r="U78" s="8">
        <v>292.77999999999997</v>
      </c>
      <c r="V78" s="9">
        <f t="shared" si="4"/>
        <v>303.14</v>
      </c>
      <c r="W78" s="8">
        <v>1.58</v>
      </c>
      <c r="X78" s="8">
        <v>0</v>
      </c>
      <c r="Y78" s="8">
        <v>0.92</v>
      </c>
      <c r="Z78" s="8">
        <v>3.28</v>
      </c>
      <c r="AA78" s="9">
        <f t="shared" si="5"/>
        <v>1.4449999999999998</v>
      </c>
    </row>
    <row r="79" spans="1:27" x14ac:dyDescent="0.3">
      <c r="A79" s="2" t="s">
        <v>261</v>
      </c>
      <c r="B79" s="2">
        <v>106560967</v>
      </c>
      <c r="C79" s="2" t="s">
        <v>262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3.63</v>
      </c>
      <c r="J79" s="3">
        <v>0</v>
      </c>
      <c r="K79" s="3">
        <v>0</v>
      </c>
      <c r="L79" s="3">
        <v>0</v>
      </c>
      <c r="M79" s="3">
        <v>1.69</v>
      </c>
      <c r="N79" s="3">
        <v>0</v>
      </c>
      <c r="O79" s="3">
        <v>0</v>
      </c>
      <c r="P79" s="3">
        <v>0</v>
      </c>
      <c r="Q79" s="4">
        <v>879.21</v>
      </c>
      <c r="R79" s="4">
        <v>4825.51</v>
      </c>
      <c r="S79" s="8">
        <v>310.02</v>
      </c>
      <c r="T79" s="8">
        <v>240</v>
      </c>
      <c r="U79" s="8">
        <v>345.67</v>
      </c>
      <c r="V79" s="9">
        <f t="shared" si="4"/>
        <v>298.56333333333333</v>
      </c>
      <c r="W79" s="8">
        <v>0.79</v>
      </c>
      <c r="X79" s="8">
        <v>2.2200000000000002</v>
      </c>
      <c r="Y79" s="8">
        <v>9.6199999999999992</v>
      </c>
      <c r="Z79" s="8">
        <v>1.31</v>
      </c>
      <c r="AA79" s="9">
        <f t="shared" si="5"/>
        <v>3.4849999999999999</v>
      </c>
    </row>
    <row r="80" spans="1:27" x14ac:dyDescent="0.3">
      <c r="A80" s="2" t="s">
        <v>58</v>
      </c>
      <c r="B80" s="2">
        <v>106593714</v>
      </c>
      <c r="C80" s="2" t="s">
        <v>59</v>
      </c>
      <c r="D80" s="3">
        <v>4</v>
      </c>
      <c r="E80" s="3">
        <v>0</v>
      </c>
      <c r="F80" s="3">
        <v>1.72</v>
      </c>
      <c r="G80" s="3">
        <v>3.44</v>
      </c>
      <c r="H80" s="3">
        <v>0</v>
      </c>
      <c r="I80" s="3">
        <v>0.91</v>
      </c>
      <c r="J80" s="3">
        <v>0</v>
      </c>
      <c r="K80" s="3">
        <v>2.57</v>
      </c>
      <c r="L80" s="3">
        <v>4.58</v>
      </c>
      <c r="M80" s="3">
        <v>19.440000000000001</v>
      </c>
      <c r="N80" s="3">
        <v>0</v>
      </c>
      <c r="O80" s="3">
        <v>5.29</v>
      </c>
      <c r="P80" s="3">
        <v>0</v>
      </c>
      <c r="Q80" s="4">
        <v>22549.63</v>
      </c>
      <c r="R80" s="4">
        <v>240.01</v>
      </c>
      <c r="S80" s="8">
        <v>229.73</v>
      </c>
      <c r="T80" s="8">
        <v>345</v>
      </c>
      <c r="U80" s="8">
        <v>300.39</v>
      </c>
      <c r="V80" s="9">
        <f t="shared" si="4"/>
        <v>291.70666666666665</v>
      </c>
      <c r="W80" s="8">
        <v>12.68</v>
      </c>
      <c r="X80" s="8">
        <v>0</v>
      </c>
      <c r="Y80" s="8">
        <v>0.92</v>
      </c>
      <c r="Z80" s="8">
        <v>0</v>
      </c>
      <c r="AA80" s="9">
        <f t="shared" si="5"/>
        <v>3.4</v>
      </c>
    </row>
    <row r="81" spans="1:27" x14ac:dyDescent="0.3">
      <c r="A81" s="2" t="s">
        <v>108</v>
      </c>
      <c r="B81" s="2">
        <v>106581320</v>
      </c>
      <c r="C81" s="2" t="s">
        <v>109</v>
      </c>
      <c r="D81" s="3">
        <v>0</v>
      </c>
      <c r="E81" s="3">
        <v>1.79</v>
      </c>
      <c r="F81" s="3">
        <v>1.72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1.69</v>
      </c>
      <c r="N81" s="3">
        <v>0</v>
      </c>
      <c r="O81" s="3">
        <v>0</v>
      </c>
      <c r="P81" s="3">
        <v>0</v>
      </c>
      <c r="Q81" s="4">
        <v>8435.75</v>
      </c>
      <c r="R81" s="4">
        <v>244.39</v>
      </c>
      <c r="S81" s="8">
        <v>356.46</v>
      </c>
      <c r="T81" s="8">
        <v>237</v>
      </c>
      <c r="U81" s="8">
        <v>266.54000000000002</v>
      </c>
      <c r="V81" s="9">
        <f t="shared" si="4"/>
        <v>286.66666666666669</v>
      </c>
      <c r="W81" s="8">
        <v>0</v>
      </c>
      <c r="X81" s="8">
        <v>0</v>
      </c>
      <c r="Y81" s="8">
        <v>0</v>
      </c>
      <c r="Z81" s="8">
        <v>0</v>
      </c>
      <c r="AA81" s="9">
        <f t="shared" si="5"/>
        <v>0</v>
      </c>
    </row>
    <row r="82" spans="1:27" x14ac:dyDescent="0.3">
      <c r="A82" s="2" t="s">
        <v>57</v>
      </c>
      <c r="B82" s="2">
        <v>106592096</v>
      </c>
      <c r="C82" s="2" t="s">
        <v>52</v>
      </c>
      <c r="D82" s="3">
        <v>0</v>
      </c>
      <c r="E82" s="3">
        <v>0</v>
      </c>
      <c r="F82" s="3">
        <v>5.15</v>
      </c>
      <c r="G82" s="3">
        <v>0</v>
      </c>
      <c r="H82" s="3">
        <v>0</v>
      </c>
      <c r="I82" s="3">
        <v>3.63</v>
      </c>
      <c r="J82" s="3">
        <v>0</v>
      </c>
      <c r="K82" s="3">
        <v>2.57</v>
      </c>
      <c r="L82" s="3">
        <v>0</v>
      </c>
      <c r="M82" s="3">
        <v>3.38</v>
      </c>
      <c r="N82" s="3">
        <v>0</v>
      </c>
      <c r="O82" s="3">
        <v>0</v>
      </c>
      <c r="P82" s="3">
        <v>0</v>
      </c>
      <c r="Q82" s="4">
        <v>11010.59</v>
      </c>
      <c r="R82" s="4">
        <v>182.98</v>
      </c>
      <c r="S82" s="8">
        <v>281.74</v>
      </c>
      <c r="T82" s="8">
        <v>298</v>
      </c>
      <c r="U82" s="8">
        <v>272.05</v>
      </c>
      <c r="V82" s="9">
        <f t="shared" si="4"/>
        <v>283.93</v>
      </c>
      <c r="W82" s="8">
        <v>0</v>
      </c>
      <c r="X82" s="8">
        <v>0</v>
      </c>
      <c r="Y82" s="8">
        <v>0.46</v>
      </c>
      <c r="Z82" s="8">
        <v>1.31</v>
      </c>
      <c r="AA82" s="9">
        <f t="shared" si="5"/>
        <v>0.4425</v>
      </c>
    </row>
    <row r="83" spans="1:27" x14ac:dyDescent="0.3">
      <c r="A83" s="2" t="s">
        <v>117</v>
      </c>
      <c r="B83" s="2">
        <v>106610022</v>
      </c>
      <c r="C83" s="2" t="s">
        <v>118</v>
      </c>
      <c r="D83" s="3">
        <v>1</v>
      </c>
      <c r="E83" s="3">
        <v>7.16</v>
      </c>
      <c r="F83" s="3">
        <v>27.48</v>
      </c>
      <c r="G83" s="3">
        <v>0</v>
      </c>
      <c r="H83" s="3">
        <v>20.65</v>
      </c>
      <c r="I83" s="3">
        <v>12.72</v>
      </c>
      <c r="J83" s="3">
        <v>13.74</v>
      </c>
      <c r="K83" s="3">
        <v>0</v>
      </c>
      <c r="L83" s="3">
        <v>16.8</v>
      </c>
      <c r="M83" s="3">
        <v>33.81</v>
      </c>
      <c r="N83" s="3">
        <v>0</v>
      </c>
      <c r="O83" s="3">
        <v>40.58</v>
      </c>
      <c r="P83" s="3">
        <v>14.03</v>
      </c>
      <c r="Q83" s="4">
        <v>517.21</v>
      </c>
      <c r="R83" s="4">
        <v>550.51</v>
      </c>
      <c r="S83" s="8">
        <v>302.44</v>
      </c>
      <c r="T83" s="8">
        <v>229</v>
      </c>
      <c r="U83" s="8">
        <v>312.24</v>
      </c>
      <c r="V83" s="9">
        <f t="shared" si="4"/>
        <v>281.22666666666669</v>
      </c>
      <c r="W83" s="8">
        <v>14.26</v>
      </c>
      <c r="X83" s="8">
        <v>36.47</v>
      </c>
      <c r="Y83" s="8">
        <v>5.95</v>
      </c>
      <c r="Z83" s="8">
        <v>28.19</v>
      </c>
      <c r="AA83" s="9">
        <f t="shared" si="5"/>
        <v>21.217500000000001</v>
      </c>
    </row>
    <row r="84" spans="1:27" x14ac:dyDescent="0.3">
      <c r="A84" s="2" t="s">
        <v>314</v>
      </c>
      <c r="B84" s="2">
        <v>106563363</v>
      </c>
      <c r="C84" s="2" t="s">
        <v>353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0.91</v>
      </c>
      <c r="J84" s="3">
        <v>0</v>
      </c>
      <c r="K84" s="3">
        <v>2.58</v>
      </c>
      <c r="L84" s="3">
        <v>0</v>
      </c>
      <c r="M84" s="3">
        <v>0</v>
      </c>
      <c r="N84" s="3">
        <v>0.79</v>
      </c>
      <c r="O84" s="3">
        <v>18.23</v>
      </c>
      <c r="P84" s="3">
        <v>0.83</v>
      </c>
      <c r="Q84" s="4">
        <v>566.23</v>
      </c>
      <c r="R84" s="4">
        <v>311.45</v>
      </c>
      <c r="S84" s="8">
        <v>279.70999999999998</v>
      </c>
      <c r="T84" s="8">
        <v>235</v>
      </c>
      <c r="U84" s="8">
        <v>321.97000000000003</v>
      </c>
      <c r="V84" s="9">
        <f t="shared" si="4"/>
        <v>278.89333333333337</v>
      </c>
      <c r="W84" s="8">
        <v>0.79</v>
      </c>
      <c r="X84" s="8">
        <v>0</v>
      </c>
      <c r="Y84" s="8">
        <v>0</v>
      </c>
      <c r="Z84" s="8">
        <v>5.24</v>
      </c>
      <c r="AA84" s="9">
        <f t="shared" si="5"/>
        <v>1.5075000000000001</v>
      </c>
    </row>
    <row r="85" spans="1:27" x14ac:dyDescent="0.3">
      <c r="A85" s="2" t="s">
        <v>105</v>
      </c>
      <c r="B85" s="2">
        <v>106609688</v>
      </c>
      <c r="C85" s="2" t="s">
        <v>354</v>
      </c>
      <c r="D85" s="3">
        <v>0</v>
      </c>
      <c r="E85" s="3">
        <v>0</v>
      </c>
      <c r="F85" s="3">
        <v>0</v>
      </c>
      <c r="G85" s="3">
        <v>3.44</v>
      </c>
      <c r="H85" s="3">
        <v>0</v>
      </c>
      <c r="I85" s="3">
        <v>1.82</v>
      </c>
      <c r="J85" s="3">
        <v>0</v>
      </c>
      <c r="K85" s="3">
        <v>0</v>
      </c>
      <c r="L85" s="3">
        <v>0.76</v>
      </c>
      <c r="M85" s="3">
        <v>5.07</v>
      </c>
      <c r="N85" s="3">
        <v>0</v>
      </c>
      <c r="O85" s="3">
        <v>0</v>
      </c>
      <c r="P85" s="3">
        <v>0</v>
      </c>
      <c r="Q85" s="4">
        <v>4795.34</v>
      </c>
      <c r="R85" s="4">
        <v>190.19</v>
      </c>
      <c r="S85" s="8">
        <v>296.38</v>
      </c>
      <c r="T85" s="8">
        <v>208</v>
      </c>
      <c r="U85" s="8">
        <v>297.43</v>
      </c>
      <c r="V85" s="9">
        <f t="shared" si="4"/>
        <v>267.27</v>
      </c>
      <c r="W85" s="8">
        <v>7.13</v>
      </c>
      <c r="X85" s="8">
        <v>12.9</v>
      </c>
      <c r="Y85" s="8">
        <v>163.13</v>
      </c>
      <c r="Z85" s="8">
        <v>6.56</v>
      </c>
      <c r="AA85" s="9">
        <f t="shared" si="5"/>
        <v>47.43</v>
      </c>
    </row>
    <row r="86" spans="1:27" x14ac:dyDescent="0.3">
      <c r="A86" s="2" t="s">
        <v>167</v>
      </c>
      <c r="B86" s="2">
        <v>106601008</v>
      </c>
      <c r="C86" s="2" t="s">
        <v>355</v>
      </c>
      <c r="D86" s="3">
        <v>43</v>
      </c>
      <c r="E86" s="3">
        <v>8.06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3.38</v>
      </c>
      <c r="N86" s="3">
        <v>1.57</v>
      </c>
      <c r="O86" s="3">
        <v>0</v>
      </c>
      <c r="P86" s="3">
        <v>0</v>
      </c>
      <c r="Q86" s="4">
        <v>15047.72</v>
      </c>
      <c r="R86" s="4">
        <v>334</v>
      </c>
      <c r="S86" s="8">
        <v>391.3</v>
      </c>
      <c r="T86" s="8">
        <v>262</v>
      </c>
      <c r="U86" s="8">
        <v>148.08000000000001</v>
      </c>
      <c r="V86" s="9">
        <f t="shared" si="4"/>
        <v>267.12666666666667</v>
      </c>
      <c r="W86" s="8">
        <v>4.75</v>
      </c>
      <c r="X86" s="8">
        <v>0</v>
      </c>
      <c r="Y86" s="8">
        <v>0</v>
      </c>
      <c r="Z86" s="8">
        <v>0</v>
      </c>
      <c r="AA86" s="9">
        <f t="shared" si="5"/>
        <v>1.1875</v>
      </c>
    </row>
    <row r="87" spans="1:27" x14ac:dyDescent="0.3">
      <c r="A87" s="2" t="s">
        <v>77</v>
      </c>
      <c r="B87" s="2">
        <v>106564484</v>
      </c>
      <c r="C87" s="2" t="s">
        <v>78</v>
      </c>
      <c r="D87" s="3">
        <v>36</v>
      </c>
      <c r="E87" s="3">
        <v>19.690000000000001</v>
      </c>
      <c r="F87" s="3">
        <v>23.19</v>
      </c>
      <c r="G87" s="3">
        <v>20.61</v>
      </c>
      <c r="H87" s="3">
        <v>25.6</v>
      </c>
      <c r="I87" s="3">
        <v>14.54</v>
      </c>
      <c r="J87" s="3">
        <v>37.549999999999997</v>
      </c>
      <c r="K87" s="3">
        <v>23.12</v>
      </c>
      <c r="L87" s="3">
        <v>14.51</v>
      </c>
      <c r="M87" s="3">
        <v>21.13</v>
      </c>
      <c r="N87" s="3">
        <v>4.72</v>
      </c>
      <c r="O87" s="3">
        <v>15</v>
      </c>
      <c r="P87" s="3">
        <v>8.25</v>
      </c>
      <c r="Q87" s="4">
        <v>124.58</v>
      </c>
      <c r="R87" s="4">
        <v>190.5</v>
      </c>
      <c r="S87" s="8">
        <v>276.18</v>
      </c>
      <c r="T87" s="8">
        <v>162</v>
      </c>
      <c r="U87" s="8">
        <v>360.9</v>
      </c>
      <c r="V87" s="9">
        <f t="shared" si="4"/>
        <v>266.35999999999996</v>
      </c>
      <c r="W87" s="8">
        <v>7.13</v>
      </c>
      <c r="X87" s="8">
        <v>17.79</v>
      </c>
      <c r="Y87" s="8">
        <v>13.75</v>
      </c>
      <c r="Z87" s="8">
        <v>27.54</v>
      </c>
      <c r="AA87" s="9">
        <f t="shared" si="5"/>
        <v>16.552500000000002</v>
      </c>
    </row>
    <row r="88" spans="1:27" x14ac:dyDescent="0.3">
      <c r="A88" s="2" t="s">
        <v>228</v>
      </c>
      <c r="B88" s="2">
        <v>106589682</v>
      </c>
      <c r="C88" s="2" t="s">
        <v>229</v>
      </c>
      <c r="D88" s="3">
        <v>0</v>
      </c>
      <c r="E88" s="3">
        <v>5.37</v>
      </c>
      <c r="F88" s="3">
        <v>1.72</v>
      </c>
      <c r="G88" s="3">
        <v>3.44</v>
      </c>
      <c r="H88" s="3">
        <v>1.65</v>
      </c>
      <c r="I88" s="3">
        <v>7.27</v>
      </c>
      <c r="J88" s="3">
        <v>9.16</v>
      </c>
      <c r="K88" s="3">
        <v>0</v>
      </c>
      <c r="L88" s="3">
        <v>0</v>
      </c>
      <c r="M88" s="3">
        <v>15.21</v>
      </c>
      <c r="N88" s="3">
        <v>1.57</v>
      </c>
      <c r="O88" s="3">
        <v>0</v>
      </c>
      <c r="P88" s="3">
        <v>0</v>
      </c>
      <c r="Q88" s="4">
        <v>356.89</v>
      </c>
      <c r="R88" s="4">
        <v>366.9</v>
      </c>
      <c r="S88" s="8">
        <v>318.08999999999997</v>
      </c>
      <c r="T88" s="8">
        <v>231</v>
      </c>
      <c r="U88" s="8">
        <v>240.73</v>
      </c>
      <c r="V88" s="9">
        <f t="shared" si="4"/>
        <v>263.27333333333331</v>
      </c>
      <c r="W88" s="8">
        <v>11.09</v>
      </c>
      <c r="X88" s="8">
        <v>24.02</v>
      </c>
      <c r="Y88" s="8">
        <v>9.6199999999999992</v>
      </c>
      <c r="Z88" s="8">
        <v>19.670000000000002</v>
      </c>
      <c r="AA88" s="9">
        <f t="shared" si="5"/>
        <v>16.100000000000001</v>
      </c>
    </row>
    <row r="89" spans="1:27" x14ac:dyDescent="0.3">
      <c r="A89" s="2" t="s">
        <v>208</v>
      </c>
      <c r="B89" s="2">
        <v>106595759</v>
      </c>
      <c r="C89" s="2" t="s">
        <v>206</v>
      </c>
      <c r="D89" s="3">
        <v>10</v>
      </c>
      <c r="E89" s="3">
        <v>5.37</v>
      </c>
      <c r="F89" s="3">
        <v>6.87</v>
      </c>
      <c r="G89" s="3">
        <v>6.87</v>
      </c>
      <c r="H89" s="3">
        <v>33.04</v>
      </c>
      <c r="I89" s="3">
        <v>9.08</v>
      </c>
      <c r="J89" s="3">
        <v>17.399999999999999</v>
      </c>
      <c r="K89" s="3">
        <v>3.42</v>
      </c>
      <c r="L89" s="3">
        <v>4.58</v>
      </c>
      <c r="M89" s="3">
        <v>5.07</v>
      </c>
      <c r="N89" s="3">
        <v>3.14</v>
      </c>
      <c r="O89" s="3">
        <v>0</v>
      </c>
      <c r="P89" s="3">
        <v>14.03</v>
      </c>
      <c r="Q89" s="4">
        <v>324.73</v>
      </c>
      <c r="R89" s="4">
        <v>265.7</v>
      </c>
      <c r="S89" s="8">
        <v>265.58</v>
      </c>
      <c r="T89" s="8">
        <v>259</v>
      </c>
      <c r="U89" s="8">
        <v>261.89</v>
      </c>
      <c r="V89" s="9">
        <f t="shared" si="4"/>
        <v>262.15666666666664</v>
      </c>
      <c r="W89" s="8">
        <v>16.64</v>
      </c>
      <c r="X89" s="8">
        <v>28.47</v>
      </c>
      <c r="Y89" s="8">
        <v>37.119999999999997</v>
      </c>
      <c r="Z89" s="8">
        <v>44.59</v>
      </c>
      <c r="AA89" s="9">
        <f t="shared" si="5"/>
        <v>31.704999999999998</v>
      </c>
    </row>
    <row r="90" spans="1:27" x14ac:dyDescent="0.3">
      <c r="A90" s="2" t="s">
        <v>177</v>
      </c>
      <c r="B90" s="2">
        <v>106602637</v>
      </c>
      <c r="C90" s="2" t="s">
        <v>178</v>
      </c>
      <c r="D90" s="3">
        <v>9</v>
      </c>
      <c r="E90" s="3">
        <v>0</v>
      </c>
      <c r="F90" s="3">
        <v>6.87</v>
      </c>
      <c r="G90" s="3">
        <v>5.16</v>
      </c>
      <c r="H90" s="3">
        <v>4.96</v>
      </c>
      <c r="I90" s="3">
        <v>0.91</v>
      </c>
      <c r="J90" s="3">
        <v>5.49</v>
      </c>
      <c r="K90" s="3">
        <v>2.57</v>
      </c>
      <c r="L90" s="3">
        <v>0.76</v>
      </c>
      <c r="M90" s="3">
        <v>5.92</v>
      </c>
      <c r="N90" s="3">
        <v>4.72</v>
      </c>
      <c r="O90" s="3">
        <v>0</v>
      </c>
      <c r="P90" s="3">
        <v>6.6</v>
      </c>
      <c r="Q90" s="4">
        <v>1736.47</v>
      </c>
      <c r="R90" s="4">
        <v>1480.46</v>
      </c>
      <c r="S90" s="8">
        <v>260.52999999999997</v>
      </c>
      <c r="T90" s="8">
        <v>168</v>
      </c>
      <c r="U90" s="8">
        <v>350.32</v>
      </c>
      <c r="V90" s="9">
        <f t="shared" si="4"/>
        <v>259.61666666666662</v>
      </c>
      <c r="W90" s="8">
        <v>2.37</v>
      </c>
      <c r="X90" s="8">
        <v>1.33</v>
      </c>
      <c r="Y90" s="8">
        <v>2.75</v>
      </c>
      <c r="Z90" s="8">
        <v>3.93</v>
      </c>
      <c r="AA90" s="9">
        <f t="shared" si="5"/>
        <v>2.5950000000000002</v>
      </c>
    </row>
    <row r="91" spans="1:27" x14ac:dyDescent="0.3">
      <c r="A91" s="2" t="s">
        <v>270</v>
      </c>
      <c r="B91" s="2">
        <v>106571508</v>
      </c>
      <c r="C91" s="2" t="s">
        <v>271</v>
      </c>
      <c r="D91" s="3">
        <v>14</v>
      </c>
      <c r="E91" s="3">
        <v>17.899999999999999</v>
      </c>
      <c r="F91" s="3">
        <v>5.15</v>
      </c>
      <c r="G91" s="3">
        <v>0</v>
      </c>
      <c r="H91" s="3">
        <v>0</v>
      </c>
      <c r="I91" s="3">
        <v>1.82</v>
      </c>
      <c r="J91" s="3">
        <v>0</v>
      </c>
      <c r="K91" s="3">
        <v>0</v>
      </c>
      <c r="L91" s="3">
        <v>0.76</v>
      </c>
      <c r="M91" s="3">
        <v>1.69</v>
      </c>
      <c r="N91" s="3">
        <v>0.79</v>
      </c>
      <c r="O91" s="3">
        <v>0</v>
      </c>
      <c r="P91" s="3">
        <v>0</v>
      </c>
      <c r="Q91" s="4">
        <v>1075.78</v>
      </c>
      <c r="R91" s="4">
        <v>121.89</v>
      </c>
      <c r="S91" s="8">
        <v>323.64999999999998</v>
      </c>
      <c r="T91" s="8">
        <v>189</v>
      </c>
      <c r="U91" s="8">
        <v>261.89</v>
      </c>
      <c r="V91" s="9">
        <f t="shared" si="4"/>
        <v>258.18</v>
      </c>
      <c r="W91" s="8">
        <v>30.9</v>
      </c>
      <c r="X91" s="8">
        <v>12.01</v>
      </c>
      <c r="Y91" s="8">
        <v>9.16</v>
      </c>
      <c r="Z91" s="8">
        <v>14.42</v>
      </c>
      <c r="AA91" s="9">
        <f t="shared" si="5"/>
        <v>16.622499999999999</v>
      </c>
    </row>
    <row r="92" spans="1:27" x14ac:dyDescent="0.3">
      <c r="A92" s="2" t="s">
        <v>207</v>
      </c>
      <c r="B92" s="2">
        <v>106595755</v>
      </c>
      <c r="C92" s="2" t="s">
        <v>206</v>
      </c>
      <c r="D92" s="3">
        <v>17</v>
      </c>
      <c r="E92" s="3">
        <v>7.16</v>
      </c>
      <c r="F92" s="3">
        <v>22.33</v>
      </c>
      <c r="G92" s="3">
        <v>6.01</v>
      </c>
      <c r="H92" s="3">
        <v>34.69</v>
      </c>
      <c r="I92" s="3">
        <v>5.45</v>
      </c>
      <c r="J92" s="3">
        <v>12.82</v>
      </c>
      <c r="K92" s="3">
        <v>8.56</v>
      </c>
      <c r="L92" s="3">
        <v>3.05</v>
      </c>
      <c r="M92" s="3">
        <v>9.3000000000000007</v>
      </c>
      <c r="N92" s="3">
        <v>2.36</v>
      </c>
      <c r="O92" s="3">
        <v>0</v>
      </c>
      <c r="P92" s="3">
        <v>16.510000000000002</v>
      </c>
      <c r="Q92" s="4">
        <v>351.79</v>
      </c>
      <c r="R92" s="4">
        <v>272.27999999999997</v>
      </c>
      <c r="S92" s="8">
        <v>285.77</v>
      </c>
      <c r="T92" s="8">
        <v>223</v>
      </c>
      <c r="U92" s="8">
        <v>250.47</v>
      </c>
      <c r="V92" s="9">
        <f t="shared" si="4"/>
        <v>253.08</v>
      </c>
      <c r="W92" s="8">
        <v>13.47</v>
      </c>
      <c r="X92" s="8">
        <v>29.8</v>
      </c>
      <c r="Y92" s="8">
        <v>27.49</v>
      </c>
      <c r="Z92" s="8">
        <v>34.75</v>
      </c>
      <c r="AA92" s="9">
        <f t="shared" si="5"/>
        <v>26.377500000000001</v>
      </c>
    </row>
    <row r="93" spans="1:27" x14ac:dyDescent="0.3">
      <c r="A93" s="2" t="s">
        <v>115</v>
      </c>
      <c r="B93" s="2">
        <v>106571153</v>
      </c>
      <c r="C93" s="2" t="s">
        <v>116</v>
      </c>
      <c r="D93" s="3">
        <v>23</v>
      </c>
      <c r="E93" s="3">
        <v>8.06</v>
      </c>
      <c r="F93" s="3">
        <v>1.72</v>
      </c>
      <c r="G93" s="3">
        <v>0</v>
      </c>
      <c r="H93" s="3">
        <v>18.170000000000002</v>
      </c>
      <c r="I93" s="3">
        <v>20.9</v>
      </c>
      <c r="J93" s="3">
        <v>3.66</v>
      </c>
      <c r="K93" s="3">
        <v>0</v>
      </c>
      <c r="L93" s="3">
        <v>6.11</v>
      </c>
      <c r="M93" s="3">
        <v>0</v>
      </c>
      <c r="N93" s="3">
        <v>0</v>
      </c>
      <c r="O93" s="3">
        <v>0</v>
      </c>
      <c r="P93" s="3">
        <v>13.2</v>
      </c>
      <c r="Q93" s="4">
        <v>226.69</v>
      </c>
      <c r="R93" s="4">
        <v>184.55</v>
      </c>
      <c r="S93" s="8">
        <v>203.97</v>
      </c>
      <c r="T93" s="8">
        <v>159</v>
      </c>
      <c r="U93" s="8">
        <v>389.67</v>
      </c>
      <c r="V93" s="9">
        <f t="shared" si="4"/>
        <v>250.88000000000002</v>
      </c>
      <c r="W93" s="8">
        <v>3.17</v>
      </c>
      <c r="X93" s="8">
        <v>1.78</v>
      </c>
      <c r="Y93" s="8">
        <v>3.67</v>
      </c>
      <c r="Z93" s="8">
        <v>11.8</v>
      </c>
      <c r="AA93" s="9">
        <f t="shared" si="5"/>
        <v>5.1050000000000004</v>
      </c>
    </row>
    <row r="94" spans="1:27" x14ac:dyDescent="0.3">
      <c r="A94" s="2" t="s">
        <v>127</v>
      </c>
      <c r="B94" s="2">
        <v>106564991</v>
      </c>
      <c r="C94" s="2" t="s">
        <v>128</v>
      </c>
      <c r="D94" s="3">
        <v>2</v>
      </c>
      <c r="E94" s="3">
        <v>0</v>
      </c>
      <c r="F94" s="3">
        <v>0</v>
      </c>
      <c r="G94" s="3">
        <v>4.29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5.88</v>
      </c>
      <c r="P94" s="3">
        <v>0</v>
      </c>
      <c r="Q94" s="4">
        <v>8188.12</v>
      </c>
      <c r="R94" s="4">
        <v>213.69</v>
      </c>
      <c r="S94" s="8">
        <v>326.17</v>
      </c>
      <c r="T94" s="8">
        <v>243</v>
      </c>
      <c r="U94" s="8">
        <v>182.77</v>
      </c>
      <c r="V94" s="9">
        <f t="shared" si="4"/>
        <v>250.64666666666668</v>
      </c>
      <c r="W94" s="8">
        <v>1.58</v>
      </c>
      <c r="X94" s="8">
        <v>1.78</v>
      </c>
      <c r="Y94" s="8">
        <v>0</v>
      </c>
      <c r="Z94" s="8">
        <v>1.31</v>
      </c>
      <c r="AA94" s="9">
        <f t="shared" si="5"/>
        <v>1.1675</v>
      </c>
    </row>
    <row r="95" spans="1:27" x14ac:dyDescent="0.3">
      <c r="A95" s="2" t="s">
        <v>64</v>
      </c>
      <c r="B95" s="2">
        <v>106598920</v>
      </c>
      <c r="C95" s="2" t="s">
        <v>65</v>
      </c>
      <c r="D95" s="3">
        <v>5</v>
      </c>
      <c r="E95" s="3">
        <v>1.79</v>
      </c>
      <c r="F95" s="3">
        <v>3.44</v>
      </c>
      <c r="G95" s="3">
        <v>0</v>
      </c>
      <c r="H95" s="3">
        <v>0</v>
      </c>
      <c r="I95" s="3">
        <v>0</v>
      </c>
      <c r="J95" s="3">
        <v>0</v>
      </c>
      <c r="K95" s="3">
        <v>5.14</v>
      </c>
      <c r="L95" s="3">
        <v>0</v>
      </c>
      <c r="M95" s="3">
        <v>8.4499999999999993</v>
      </c>
      <c r="N95" s="3">
        <v>1.57</v>
      </c>
      <c r="O95" s="3">
        <v>0</v>
      </c>
      <c r="P95" s="3">
        <v>0</v>
      </c>
      <c r="Q95" s="4">
        <v>5861.93</v>
      </c>
      <c r="R95" s="4">
        <v>202.72</v>
      </c>
      <c r="S95" s="8">
        <v>361.51</v>
      </c>
      <c r="T95" s="8">
        <v>224</v>
      </c>
      <c r="U95" s="8">
        <v>164.16</v>
      </c>
      <c r="V95" s="9">
        <f t="shared" si="4"/>
        <v>249.89</v>
      </c>
      <c r="W95" s="8">
        <v>3.96</v>
      </c>
      <c r="X95" s="8">
        <v>2.67</v>
      </c>
      <c r="Y95" s="8">
        <v>1.37</v>
      </c>
      <c r="Z95" s="8">
        <v>0.66</v>
      </c>
      <c r="AA95" s="9">
        <f t="shared" si="5"/>
        <v>2.165</v>
      </c>
    </row>
    <row r="96" spans="1:27" x14ac:dyDescent="0.3">
      <c r="A96" s="2" t="s">
        <v>205</v>
      </c>
      <c r="B96" s="2">
        <v>106562441</v>
      </c>
      <c r="C96" s="2" t="s">
        <v>206</v>
      </c>
      <c r="D96" s="3">
        <v>18</v>
      </c>
      <c r="E96" s="3">
        <v>0</v>
      </c>
      <c r="F96" s="3">
        <v>7.73</v>
      </c>
      <c r="G96" s="3">
        <v>5.15</v>
      </c>
      <c r="H96" s="3">
        <v>28.08</v>
      </c>
      <c r="I96" s="3">
        <v>2.73</v>
      </c>
      <c r="J96" s="3">
        <v>10.07</v>
      </c>
      <c r="K96" s="3">
        <v>1.71</v>
      </c>
      <c r="L96" s="3">
        <v>0.76</v>
      </c>
      <c r="M96" s="3">
        <v>6.76</v>
      </c>
      <c r="N96" s="3">
        <v>3.93</v>
      </c>
      <c r="O96" s="3">
        <v>0</v>
      </c>
      <c r="P96" s="3">
        <v>10.73</v>
      </c>
      <c r="Q96" s="4">
        <v>332.9</v>
      </c>
      <c r="R96" s="4">
        <v>266.01</v>
      </c>
      <c r="S96" s="8">
        <v>263.05</v>
      </c>
      <c r="T96" s="8">
        <v>207</v>
      </c>
      <c r="U96" s="8">
        <v>260.2</v>
      </c>
      <c r="V96" s="9">
        <f t="shared" si="4"/>
        <v>243.41666666666666</v>
      </c>
      <c r="W96" s="8">
        <v>11.88</v>
      </c>
      <c r="X96" s="8">
        <v>31.14</v>
      </c>
      <c r="Y96" s="8">
        <v>26.58</v>
      </c>
      <c r="Z96" s="8">
        <v>36.06</v>
      </c>
      <c r="AA96" s="9">
        <f t="shared" si="5"/>
        <v>26.414999999999999</v>
      </c>
    </row>
    <row r="97" spans="1:27" x14ac:dyDescent="0.3">
      <c r="A97" s="2" t="s">
        <v>299</v>
      </c>
      <c r="B97" s="2">
        <v>106602300</v>
      </c>
      <c r="C97" s="2" t="s">
        <v>169</v>
      </c>
      <c r="D97" s="3">
        <v>20</v>
      </c>
      <c r="E97" s="3">
        <v>12.53</v>
      </c>
      <c r="F97" s="3">
        <v>1.72</v>
      </c>
      <c r="G97" s="3">
        <v>0</v>
      </c>
      <c r="H97" s="3">
        <v>0.83</v>
      </c>
      <c r="I97" s="3">
        <v>0</v>
      </c>
      <c r="J97" s="3">
        <v>0</v>
      </c>
      <c r="K97" s="3">
        <v>0</v>
      </c>
      <c r="L97" s="3">
        <v>25.96</v>
      </c>
      <c r="M97" s="3">
        <v>28.73</v>
      </c>
      <c r="N97" s="3">
        <v>3.14</v>
      </c>
      <c r="O97" s="3">
        <v>31.76</v>
      </c>
      <c r="P97" s="3">
        <v>0</v>
      </c>
      <c r="Q97" s="4">
        <v>3017</v>
      </c>
      <c r="R97" s="4">
        <v>155.72</v>
      </c>
      <c r="S97" s="8">
        <v>229.73</v>
      </c>
      <c r="T97" s="8">
        <v>173</v>
      </c>
      <c r="U97" s="8">
        <v>325.35000000000002</v>
      </c>
      <c r="V97" s="9">
        <f t="shared" si="4"/>
        <v>242.69333333333336</v>
      </c>
      <c r="W97" s="8">
        <v>0</v>
      </c>
      <c r="X97" s="8">
        <v>0</v>
      </c>
      <c r="Y97" s="8">
        <v>0</v>
      </c>
      <c r="Z97" s="8">
        <v>0</v>
      </c>
      <c r="AA97" s="9">
        <f t="shared" si="5"/>
        <v>0</v>
      </c>
    </row>
    <row r="98" spans="1:27" x14ac:dyDescent="0.3">
      <c r="A98" s="2" t="s">
        <v>324</v>
      </c>
      <c r="B98" s="2">
        <v>106600651</v>
      </c>
      <c r="C98" s="2" t="s">
        <v>357</v>
      </c>
      <c r="D98" s="3">
        <v>39</v>
      </c>
      <c r="E98" s="3">
        <v>8.9600000000000009</v>
      </c>
      <c r="F98" s="3">
        <v>20.62</v>
      </c>
      <c r="G98" s="3">
        <v>22.34</v>
      </c>
      <c r="H98" s="3">
        <v>24.77</v>
      </c>
      <c r="I98" s="3">
        <v>11.82</v>
      </c>
      <c r="J98" s="3">
        <v>20.14</v>
      </c>
      <c r="K98" s="3">
        <v>10.27</v>
      </c>
      <c r="L98" s="3">
        <v>6.11</v>
      </c>
      <c r="M98" s="3">
        <v>10.16</v>
      </c>
      <c r="N98" s="3">
        <v>10.23</v>
      </c>
      <c r="O98" s="3">
        <v>0.59</v>
      </c>
      <c r="P98" s="3">
        <v>10.73</v>
      </c>
      <c r="Q98" s="4">
        <v>1184.03</v>
      </c>
      <c r="R98" s="4">
        <v>743.2</v>
      </c>
      <c r="S98" s="8">
        <v>175.21</v>
      </c>
      <c r="T98" s="8">
        <v>146</v>
      </c>
      <c r="U98" s="8">
        <v>386.27</v>
      </c>
      <c r="V98" s="9">
        <f t="shared" ref="V98:V129" si="6">AVERAGE(S98:U98)</f>
        <v>235.82666666666668</v>
      </c>
      <c r="W98" s="8">
        <v>16.63</v>
      </c>
      <c r="X98" s="8">
        <v>21.36</v>
      </c>
      <c r="Y98" s="8">
        <v>49.94</v>
      </c>
      <c r="Z98" s="8">
        <v>91.15</v>
      </c>
      <c r="AA98" s="9">
        <f t="shared" ref="AA98:AA129" si="7">AVERAGE(W98:Z98)</f>
        <v>44.769999999999996</v>
      </c>
    </row>
    <row r="99" spans="1:27" x14ac:dyDescent="0.3">
      <c r="A99" s="2" t="s">
        <v>106</v>
      </c>
      <c r="B99" s="2">
        <v>106562137</v>
      </c>
      <c r="C99" s="2" t="s">
        <v>107</v>
      </c>
      <c r="D99" s="3">
        <v>0</v>
      </c>
      <c r="E99" s="3">
        <v>3.58</v>
      </c>
      <c r="F99" s="3">
        <v>7.74</v>
      </c>
      <c r="G99" s="3">
        <v>10.31</v>
      </c>
      <c r="H99" s="3">
        <v>16.510000000000002</v>
      </c>
      <c r="I99" s="3">
        <v>0</v>
      </c>
      <c r="J99" s="3">
        <v>21.05</v>
      </c>
      <c r="K99" s="3">
        <v>3.42</v>
      </c>
      <c r="L99" s="3">
        <v>0</v>
      </c>
      <c r="M99" s="3">
        <v>3.38</v>
      </c>
      <c r="N99" s="3">
        <v>3.14</v>
      </c>
      <c r="O99" s="3">
        <v>0</v>
      </c>
      <c r="P99" s="3">
        <v>0</v>
      </c>
      <c r="Q99" s="4">
        <v>6842.75</v>
      </c>
      <c r="R99" s="4">
        <v>200.22</v>
      </c>
      <c r="S99" s="8">
        <v>290.82</v>
      </c>
      <c r="T99" s="8">
        <v>207</v>
      </c>
      <c r="U99" s="8">
        <v>209</v>
      </c>
      <c r="V99" s="9">
        <f t="shared" si="6"/>
        <v>235.60666666666665</v>
      </c>
      <c r="W99" s="8">
        <v>7.12</v>
      </c>
      <c r="X99" s="8">
        <v>42.27</v>
      </c>
      <c r="Y99" s="8">
        <v>44.44</v>
      </c>
      <c r="Z99" s="8">
        <v>3.29</v>
      </c>
      <c r="AA99" s="9">
        <f t="shared" si="7"/>
        <v>24.28</v>
      </c>
    </row>
    <row r="100" spans="1:27" x14ac:dyDescent="0.3">
      <c r="A100" s="2" t="s">
        <v>325</v>
      </c>
      <c r="B100" s="2">
        <v>106600919</v>
      </c>
      <c r="C100" s="2" t="s">
        <v>356</v>
      </c>
      <c r="D100" s="3">
        <v>4</v>
      </c>
      <c r="E100" s="3">
        <v>5.37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9.3000000000000007</v>
      </c>
      <c r="N100" s="3">
        <v>0</v>
      </c>
      <c r="O100" s="3">
        <v>0</v>
      </c>
      <c r="P100" s="3">
        <v>6.6</v>
      </c>
      <c r="Q100" s="4">
        <v>123.56</v>
      </c>
      <c r="R100" s="4">
        <v>915.53</v>
      </c>
      <c r="S100" s="8">
        <v>263.56</v>
      </c>
      <c r="T100" s="8">
        <v>192</v>
      </c>
      <c r="U100" s="8">
        <v>228.04</v>
      </c>
      <c r="V100" s="9">
        <f t="shared" si="6"/>
        <v>227.86666666666667</v>
      </c>
      <c r="W100" s="8">
        <v>4.75</v>
      </c>
      <c r="X100" s="8">
        <v>26.69</v>
      </c>
      <c r="Y100" s="8">
        <v>21.08</v>
      </c>
      <c r="Z100" s="8">
        <v>6.56</v>
      </c>
      <c r="AA100" s="9">
        <f t="shared" si="7"/>
        <v>14.77</v>
      </c>
    </row>
    <row r="101" spans="1:27" x14ac:dyDescent="0.3">
      <c r="A101" s="2" t="s">
        <v>331</v>
      </c>
      <c r="B101" s="2">
        <v>106612560</v>
      </c>
      <c r="C101" s="2" t="s">
        <v>332</v>
      </c>
      <c r="D101" s="3">
        <v>2</v>
      </c>
      <c r="E101" s="3">
        <v>0.9</v>
      </c>
      <c r="F101" s="3">
        <v>5.15</v>
      </c>
      <c r="G101" s="3">
        <v>14.6</v>
      </c>
      <c r="H101" s="3">
        <v>9.08</v>
      </c>
      <c r="I101" s="3">
        <v>9.09</v>
      </c>
      <c r="J101" s="3">
        <v>2.75</v>
      </c>
      <c r="K101" s="3">
        <v>0</v>
      </c>
      <c r="L101" s="3">
        <v>0</v>
      </c>
      <c r="M101" s="3">
        <v>9.3000000000000007</v>
      </c>
      <c r="N101" s="3">
        <v>3.14</v>
      </c>
      <c r="O101" s="3">
        <v>0</v>
      </c>
      <c r="P101" s="3">
        <v>1.65</v>
      </c>
      <c r="Q101" s="4">
        <v>231.8</v>
      </c>
      <c r="R101" s="4">
        <v>3025.46</v>
      </c>
      <c r="S101" s="8">
        <v>255.99</v>
      </c>
      <c r="T101" s="8">
        <v>141</v>
      </c>
      <c r="U101" s="8">
        <v>280.93</v>
      </c>
      <c r="V101" s="9">
        <f t="shared" si="6"/>
        <v>225.97333333333336</v>
      </c>
      <c r="W101" s="8">
        <v>11.89</v>
      </c>
      <c r="X101" s="8">
        <v>31.14</v>
      </c>
      <c r="Y101" s="8">
        <v>5.04</v>
      </c>
      <c r="Z101" s="8">
        <v>25.58</v>
      </c>
      <c r="AA101" s="9">
        <f t="shared" si="7"/>
        <v>18.412500000000001</v>
      </c>
    </row>
    <row r="102" spans="1:27" x14ac:dyDescent="0.3">
      <c r="A102" s="2" t="s">
        <v>315</v>
      </c>
      <c r="B102" s="2">
        <v>106569921</v>
      </c>
      <c r="C102" s="2" t="s">
        <v>358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4">
        <v>220.57</v>
      </c>
      <c r="R102" s="4">
        <v>288.89</v>
      </c>
      <c r="S102" s="8">
        <v>264.06</v>
      </c>
      <c r="T102" s="8">
        <v>201</v>
      </c>
      <c r="U102" s="8">
        <v>204.77</v>
      </c>
      <c r="V102" s="9">
        <f t="shared" si="6"/>
        <v>223.27666666666667</v>
      </c>
      <c r="W102" s="8">
        <v>1.58</v>
      </c>
      <c r="X102" s="8">
        <v>0</v>
      </c>
      <c r="Y102" s="8">
        <v>0</v>
      </c>
      <c r="Z102" s="8">
        <v>0</v>
      </c>
      <c r="AA102" s="9">
        <f t="shared" si="7"/>
        <v>0.39500000000000002</v>
      </c>
    </row>
    <row r="103" spans="1:27" x14ac:dyDescent="0.3">
      <c r="A103" s="2" t="s">
        <v>38</v>
      </c>
      <c r="B103" s="2">
        <v>106573560</v>
      </c>
      <c r="C103" s="2" t="s">
        <v>39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3.66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4">
        <v>3416.78</v>
      </c>
      <c r="R103" s="4">
        <v>444.29</v>
      </c>
      <c r="S103" s="8">
        <v>278.70999999999998</v>
      </c>
      <c r="T103" s="8">
        <v>185</v>
      </c>
      <c r="U103" s="8">
        <v>200.97</v>
      </c>
      <c r="V103" s="9">
        <f t="shared" si="6"/>
        <v>221.55999999999997</v>
      </c>
      <c r="W103" s="8">
        <v>0</v>
      </c>
      <c r="X103" s="8">
        <v>0</v>
      </c>
      <c r="Y103" s="8">
        <v>0</v>
      </c>
      <c r="Z103" s="8">
        <v>0</v>
      </c>
      <c r="AA103" s="9">
        <f t="shared" si="7"/>
        <v>0</v>
      </c>
    </row>
    <row r="104" spans="1:27" x14ac:dyDescent="0.3">
      <c r="A104" s="2" t="s">
        <v>283</v>
      </c>
      <c r="B104" s="2">
        <v>106586410</v>
      </c>
      <c r="C104" s="2" t="s">
        <v>284</v>
      </c>
      <c r="D104" s="3">
        <v>4</v>
      </c>
      <c r="E104" s="3">
        <v>0</v>
      </c>
      <c r="F104" s="3">
        <v>5.15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5.07</v>
      </c>
      <c r="N104" s="3">
        <v>0</v>
      </c>
      <c r="O104" s="3">
        <v>0</v>
      </c>
      <c r="P104" s="3">
        <v>1.65</v>
      </c>
      <c r="Q104" s="4">
        <v>708.17</v>
      </c>
      <c r="R104" s="4">
        <v>131.6</v>
      </c>
      <c r="S104" s="8">
        <v>297.89</v>
      </c>
      <c r="T104" s="8">
        <v>179</v>
      </c>
      <c r="U104" s="8">
        <v>187.43</v>
      </c>
      <c r="V104" s="9">
        <f t="shared" si="6"/>
        <v>221.43999999999997</v>
      </c>
      <c r="W104" s="8">
        <v>4.75</v>
      </c>
      <c r="X104" s="8">
        <v>0</v>
      </c>
      <c r="Y104" s="8">
        <v>0.92</v>
      </c>
      <c r="Z104" s="8">
        <v>3.93</v>
      </c>
      <c r="AA104" s="9">
        <f t="shared" si="7"/>
        <v>2.4</v>
      </c>
    </row>
    <row r="105" spans="1:27" x14ac:dyDescent="0.3">
      <c r="A105" s="2" t="s">
        <v>223</v>
      </c>
      <c r="B105" s="2">
        <v>106577404</v>
      </c>
      <c r="C105" s="2" t="s">
        <v>224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4">
        <v>398.76</v>
      </c>
      <c r="R105" s="4">
        <v>199.9</v>
      </c>
      <c r="S105" s="8">
        <v>252.96</v>
      </c>
      <c r="T105" s="8">
        <v>174</v>
      </c>
      <c r="U105" s="8">
        <v>236.51</v>
      </c>
      <c r="V105" s="9">
        <f t="shared" si="6"/>
        <v>221.15666666666667</v>
      </c>
      <c r="W105" s="8">
        <v>0</v>
      </c>
      <c r="X105" s="8">
        <v>0</v>
      </c>
      <c r="Y105" s="8">
        <v>0</v>
      </c>
      <c r="Z105" s="8">
        <v>0</v>
      </c>
      <c r="AA105" s="9">
        <f t="shared" si="7"/>
        <v>0</v>
      </c>
    </row>
    <row r="106" spans="1:27" x14ac:dyDescent="0.3">
      <c r="A106" s="2" t="s">
        <v>217</v>
      </c>
      <c r="B106" s="2">
        <v>106583460</v>
      </c>
      <c r="C106" s="2" t="s">
        <v>218</v>
      </c>
      <c r="D106" s="3">
        <v>19</v>
      </c>
      <c r="E106" s="3">
        <v>3.58</v>
      </c>
      <c r="F106" s="3">
        <v>0</v>
      </c>
      <c r="G106" s="3">
        <v>1.72</v>
      </c>
      <c r="H106" s="3">
        <v>4.95</v>
      </c>
      <c r="I106" s="3">
        <v>9.08</v>
      </c>
      <c r="J106" s="3">
        <v>7.32</v>
      </c>
      <c r="K106" s="3">
        <v>5.13</v>
      </c>
      <c r="L106" s="3">
        <v>6.11</v>
      </c>
      <c r="M106" s="3">
        <v>38.869999999999997</v>
      </c>
      <c r="N106" s="3">
        <v>3.14</v>
      </c>
      <c r="O106" s="3">
        <v>5.87</v>
      </c>
      <c r="P106" s="3">
        <v>3.31</v>
      </c>
      <c r="Q106" s="4">
        <v>478.93</v>
      </c>
      <c r="R106" s="4">
        <v>181.73</v>
      </c>
      <c r="S106" s="8">
        <v>254.98</v>
      </c>
      <c r="T106" s="8">
        <v>205</v>
      </c>
      <c r="U106" s="8">
        <v>195.89</v>
      </c>
      <c r="V106" s="9">
        <f t="shared" si="6"/>
        <v>218.62333333333333</v>
      </c>
      <c r="W106" s="8">
        <v>20.6</v>
      </c>
      <c r="X106" s="8">
        <v>54.71</v>
      </c>
      <c r="Y106" s="8">
        <v>39.42</v>
      </c>
      <c r="Z106" s="8">
        <v>11.15</v>
      </c>
      <c r="AA106" s="9">
        <f t="shared" si="7"/>
        <v>31.470000000000002</v>
      </c>
    </row>
    <row r="107" spans="1:27" x14ac:dyDescent="0.3">
      <c r="A107" s="2" t="s">
        <v>79</v>
      </c>
      <c r="B107" s="2">
        <v>106583571</v>
      </c>
      <c r="C107" s="2" t="s">
        <v>80</v>
      </c>
      <c r="D107" s="3">
        <v>1</v>
      </c>
      <c r="E107" s="3">
        <v>0</v>
      </c>
      <c r="F107" s="3">
        <v>1.72</v>
      </c>
      <c r="G107" s="3">
        <v>1.72</v>
      </c>
      <c r="H107" s="3">
        <v>0</v>
      </c>
      <c r="I107" s="3">
        <v>0</v>
      </c>
      <c r="J107" s="3">
        <v>20.14</v>
      </c>
      <c r="K107" s="3">
        <v>0.86</v>
      </c>
      <c r="L107" s="3">
        <v>0</v>
      </c>
      <c r="M107" s="3">
        <v>1.69</v>
      </c>
      <c r="N107" s="3">
        <v>0</v>
      </c>
      <c r="O107" s="3">
        <v>0</v>
      </c>
      <c r="P107" s="3">
        <v>0.83</v>
      </c>
      <c r="Q107" s="4">
        <v>943.55</v>
      </c>
      <c r="R107" s="4">
        <v>422.68</v>
      </c>
      <c r="S107" s="8">
        <v>263.06</v>
      </c>
      <c r="T107" s="8">
        <v>195</v>
      </c>
      <c r="U107" s="8">
        <v>192.93</v>
      </c>
      <c r="V107" s="9">
        <f t="shared" si="6"/>
        <v>216.99666666666667</v>
      </c>
      <c r="W107" s="8">
        <v>3.16</v>
      </c>
      <c r="X107" s="8">
        <v>0</v>
      </c>
      <c r="Y107" s="8">
        <v>0</v>
      </c>
      <c r="Z107" s="8">
        <v>1.31</v>
      </c>
      <c r="AA107" s="9">
        <f t="shared" si="7"/>
        <v>1.1175000000000002</v>
      </c>
    </row>
    <row r="108" spans="1:27" x14ac:dyDescent="0.3">
      <c r="A108" s="2" t="s">
        <v>135</v>
      </c>
      <c r="B108" s="2">
        <v>106593668</v>
      </c>
      <c r="C108" s="2" t="s">
        <v>136</v>
      </c>
      <c r="D108" s="3">
        <v>0</v>
      </c>
      <c r="E108" s="3">
        <v>1.79</v>
      </c>
      <c r="F108" s="3">
        <v>0</v>
      </c>
      <c r="G108" s="3">
        <v>0</v>
      </c>
      <c r="H108" s="3">
        <v>0</v>
      </c>
      <c r="I108" s="3">
        <v>1.82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4">
        <v>362.51</v>
      </c>
      <c r="R108" s="4">
        <v>2275.36</v>
      </c>
      <c r="S108" s="8">
        <v>255.48</v>
      </c>
      <c r="T108" s="8">
        <v>128</v>
      </c>
      <c r="U108" s="8">
        <v>266.55</v>
      </c>
      <c r="V108" s="9">
        <f t="shared" si="6"/>
        <v>216.67666666666665</v>
      </c>
      <c r="W108" s="8">
        <v>0</v>
      </c>
      <c r="X108" s="8">
        <v>1.78</v>
      </c>
      <c r="Y108" s="8">
        <v>1.83</v>
      </c>
      <c r="Z108" s="8">
        <v>3.28</v>
      </c>
      <c r="AA108" s="9">
        <f t="shared" si="7"/>
        <v>1.7225000000000001</v>
      </c>
    </row>
    <row r="109" spans="1:27" x14ac:dyDescent="0.3">
      <c r="A109" s="2" t="s">
        <v>85</v>
      </c>
      <c r="B109" s="2">
        <v>106613554</v>
      </c>
      <c r="C109" s="2" t="s">
        <v>86</v>
      </c>
      <c r="D109" s="3">
        <v>36</v>
      </c>
      <c r="E109" s="3">
        <v>3.58</v>
      </c>
      <c r="F109" s="3">
        <v>7.74</v>
      </c>
      <c r="G109" s="3">
        <v>0</v>
      </c>
      <c r="H109" s="3">
        <v>8.25</v>
      </c>
      <c r="I109" s="3">
        <v>1.82</v>
      </c>
      <c r="J109" s="3">
        <v>10.98</v>
      </c>
      <c r="K109" s="3">
        <v>0.86</v>
      </c>
      <c r="L109" s="3">
        <v>4.58</v>
      </c>
      <c r="M109" s="3">
        <v>16.059999999999999</v>
      </c>
      <c r="N109" s="3">
        <v>0</v>
      </c>
      <c r="O109" s="3">
        <v>0</v>
      </c>
      <c r="P109" s="3">
        <v>4.13</v>
      </c>
      <c r="Q109" s="4">
        <v>146.02000000000001</v>
      </c>
      <c r="R109" s="4">
        <v>130.34</v>
      </c>
      <c r="S109" s="8">
        <v>193.39</v>
      </c>
      <c r="T109" s="8">
        <v>182</v>
      </c>
      <c r="U109" s="8">
        <v>261.45999999999998</v>
      </c>
      <c r="V109" s="9">
        <f t="shared" si="6"/>
        <v>212.2833333333333</v>
      </c>
      <c r="W109" s="8">
        <v>15.84</v>
      </c>
      <c r="X109" s="8">
        <v>20.45</v>
      </c>
      <c r="Y109" s="8">
        <v>8.7100000000000009</v>
      </c>
      <c r="Z109" s="8">
        <v>25.58</v>
      </c>
      <c r="AA109" s="9">
        <f t="shared" si="7"/>
        <v>17.645</v>
      </c>
    </row>
    <row r="110" spans="1:27" x14ac:dyDescent="0.3">
      <c r="A110" s="2" t="s">
        <v>141</v>
      </c>
      <c r="B110" s="2">
        <v>106612237</v>
      </c>
      <c r="C110" s="2" t="s">
        <v>142</v>
      </c>
      <c r="D110" s="3">
        <v>9</v>
      </c>
      <c r="E110" s="3">
        <v>1.79</v>
      </c>
      <c r="F110" s="3">
        <v>0.86</v>
      </c>
      <c r="G110" s="3">
        <v>1.72</v>
      </c>
      <c r="H110" s="3">
        <v>1.65</v>
      </c>
      <c r="I110" s="3">
        <v>0</v>
      </c>
      <c r="J110" s="3">
        <v>1.83</v>
      </c>
      <c r="K110" s="3">
        <v>0</v>
      </c>
      <c r="L110" s="3">
        <v>1.53</v>
      </c>
      <c r="M110" s="3">
        <v>3.38</v>
      </c>
      <c r="N110" s="3">
        <v>0</v>
      </c>
      <c r="O110" s="3">
        <v>0</v>
      </c>
      <c r="P110" s="3">
        <v>0</v>
      </c>
      <c r="Q110" s="4">
        <v>130.71</v>
      </c>
      <c r="R110" s="4">
        <v>210.24</v>
      </c>
      <c r="S110" s="8">
        <v>275.17</v>
      </c>
      <c r="T110" s="8">
        <v>173</v>
      </c>
      <c r="U110" s="8">
        <v>181.08</v>
      </c>
      <c r="V110" s="9">
        <f t="shared" si="6"/>
        <v>209.75</v>
      </c>
      <c r="W110" s="8">
        <v>0</v>
      </c>
      <c r="X110" s="8">
        <v>2.67</v>
      </c>
      <c r="Y110" s="8">
        <v>0</v>
      </c>
      <c r="Z110" s="8">
        <v>1.31</v>
      </c>
      <c r="AA110" s="9">
        <f t="shared" si="7"/>
        <v>0.995</v>
      </c>
    </row>
    <row r="111" spans="1:27" x14ac:dyDescent="0.3">
      <c r="A111" s="2" t="s">
        <v>168</v>
      </c>
      <c r="B111" s="2">
        <v>106602306</v>
      </c>
      <c r="C111" s="2" t="s">
        <v>169</v>
      </c>
      <c r="D111" s="3">
        <v>4</v>
      </c>
      <c r="E111" s="3">
        <v>3.58</v>
      </c>
      <c r="F111" s="3">
        <v>0</v>
      </c>
      <c r="G111" s="3">
        <v>0</v>
      </c>
      <c r="H111" s="3">
        <v>0</v>
      </c>
      <c r="I111" s="3">
        <v>0.91</v>
      </c>
      <c r="J111" s="3">
        <v>0</v>
      </c>
      <c r="K111" s="3">
        <v>0</v>
      </c>
      <c r="L111" s="3">
        <v>8.41</v>
      </c>
      <c r="M111" s="3">
        <v>8.4499999999999993</v>
      </c>
      <c r="N111" s="3">
        <v>0</v>
      </c>
      <c r="O111" s="3">
        <v>0.28999999999999998</v>
      </c>
      <c r="P111" s="3">
        <v>0</v>
      </c>
      <c r="Q111" s="4">
        <v>1526.63</v>
      </c>
      <c r="R111" s="4">
        <v>118.13</v>
      </c>
      <c r="S111" s="8">
        <v>173.17</v>
      </c>
      <c r="T111" s="8">
        <v>158</v>
      </c>
      <c r="U111" s="8">
        <v>295.31</v>
      </c>
      <c r="V111" s="9">
        <f t="shared" si="6"/>
        <v>208.82666666666668</v>
      </c>
      <c r="W111" s="8">
        <v>0</v>
      </c>
      <c r="X111" s="8">
        <v>0.89</v>
      </c>
      <c r="Y111" s="8">
        <v>0</v>
      </c>
      <c r="Z111" s="8">
        <v>0</v>
      </c>
      <c r="AA111" s="9">
        <f t="shared" si="7"/>
        <v>0.2225</v>
      </c>
    </row>
    <row r="112" spans="1:27" x14ac:dyDescent="0.3">
      <c r="A112" s="2" t="s">
        <v>277</v>
      </c>
      <c r="B112" s="2">
        <v>106576720</v>
      </c>
      <c r="C112" s="2" t="s">
        <v>278</v>
      </c>
      <c r="D112" s="3">
        <v>0</v>
      </c>
      <c r="E112" s="3">
        <v>6.27</v>
      </c>
      <c r="F112" s="3">
        <v>0</v>
      </c>
      <c r="G112" s="3">
        <v>14.59</v>
      </c>
      <c r="H112" s="3">
        <v>4.13</v>
      </c>
      <c r="I112" s="3">
        <v>0</v>
      </c>
      <c r="J112" s="3">
        <v>7.32</v>
      </c>
      <c r="K112" s="3">
        <v>0</v>
      </c>
      <c r="L112" s="3">
        <v>0</v>
      </c>
      <c r="M112" s="3">
        <v>0</v>
      </c>
      <c r="N112" s="3">
        <v>1.57</v>
      </c>
      <c r="O112" s="3">
        <v>0</v>
      </c>
      <c r="P112" s="3">
        <v>0</v>
      </c>
      <c r="Q112" s="4">
        <v>1711.45</v>
      </c>
      <c r="R112" s="4">
        <v>141</v>
      </c>
      <c r="S112" s="8">
        <v>293.33999999999997</v>
      </c>
      <c r="T112" s="8">
        <v>138</v>
      </c>
      <c r="U112" s="8">
        <v>191.66</v>
      </c>
      <c r="V112" s="9">
        <f t="shared" si="6"/>
        <v>207.66666666666666</v>
      </c>
      <c r="W112" s="8">
        <v>1.58</v>
      </c>
      <c r="X112" s="8">
        <v>0</v>
      </c>
      <c r="Y112" s="8">
        <v>0.92</v>
      </c>
      <c r="Z112" s="8">
        <v>0</v>
      </c>
      <c r="AA112" s="9">
        <f t="shared" si="7"/>
        <v>0.625</v>
      </c>
    </row>
    <row r="113" spans="1:27" x14ac:dyDescent="0.3">
      <c r="A113" s="2" t="s">
        <v>227</v>
      </c>
      <c r="B113" s="2">
        <v>106598863</v>
      </c>
      <c r="C113" s="2" t="s">
        <v>224</v>
      </c>
      <c r="D113" s="3">
        <v>0</v>
      </c>
      <c r="E113" s="3">
        <v>3.58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3.3</v>
      </c>
      <c r="Q113" s="4">
        <v>425.82</v>
      </c>
      <c r="R113" s="4">
        <v>291.39</v>
      </c>
      <c r="S113" s="8">
        <v>289.81</v>
      </c>
      <c r="T113" s="8">
        <v>169</v>
      </c>
      <c r="U113" s="8">
        <v>157.81</v>
      </c>
      <c r="V113" s="9">
        <f t="shared" si="6"/>
        <v>205.54</v>
      </c>
      <c r="W113" s="8">
        <v>0</v>
      </c>
      <c r="X113" s="8">
        <v>0.89</v>
      </c>
      <c r="Y113" s="8">
        <v>1.83</v>
      </c>
      <c r="Z113" s="8">
        <v>0</v>
      </c>
      <c r="AA113" s="9">
        <f t="shared" si="7"/>
        <v>0.68</v>
      </c>
    </row>
    <row r="114" spans="1:27" x14ac:dyDescent="0.3">
      <c r="A114" s="2" t="s">
        <v>288</v>
      </c>
      <c r="B114" s="2">
        <v>106590244</v>
      </c>
      <c r="C114" s="2" t="s">
        <v>359</v>
      </c>
      <c r="D114" s="3">
        <v>0</v>
      </c>
      <c r="E114" s="3">
        <v>1.79</v>
      </c>
      <c r="F114" s="3">
        <v>0</v>
      </c>
      <c r="G114" s="3">
        <v>0</v>
      </c>
      <c r="H114" s="3">
        <v>0.83</v>
      </c>
      <c r="I114" s="3">
        <v>0</v>
      </c>
      <c r="J114" s="3">
        <v>0</v>
      </c>
      <c r="K114" s="3">
        <v>1.72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4">
        <v>1139.0999999999999</v>
      </c>
      <c r="R114" s="4">
        <v>330.55</v>
      </c>
      <c r="S114" s="8">
        <v>242.85</v>
      </c>
      <c r="T114" s="8">
        <v>189</v>
      </c>
      <c r="U114" s="8">
        <v>184.47</v>
      </c>
      <c r="V114" s="9">
        <f t="shared" si="6"/>
        <v>205.44000000000003</v>
      </c>
      <c r="W114" s="8">
        <v>0</v>
      </c>
      <c r="X114" s="8">
        <v>0</v>
      </c>
      <c r="Y114" s="8">
        <v>2.76</v>
      </c>
      <c r="Z114" s="8">
        <v>0.66</v>
      </c>
      <c r="AA114" s="9">
        <f t="shared" si="7"/>
        <v>0.85499999999999998</v>
      </c>
    </row>
    <row r="115" spans="1:27" x14ac:dyDescent="0.3">
      <c r="A115" s="2" t="s">
        <v>49</v>
      </c>
      <c r="B115" s="2">
        <v>106589985</v>
      </c>
      <c r="C115" s="2" t="s">
        <v>50</v>
      </c>
      <c r="D115" s="3">
        <v>2</v>
      </c>
      <c r="E115" s="3">
        <v>0</v>
      </c>
      <c r="F115" s="3">
        <v>0.86</v>
      </c>
      <c r="G115" s="3">
        <v>0</v>
      </c>
      <c r="H115" s="3">
        <v>0</v>
      </c>
      <c r="I115" s="3">
        <v>0</v>
      </c>
      <c r="J115" s="3">
        <v>1.83</v>
      </c>
      <c r="K115" s="3">
        <v>0</v>
      </c>
      <c r="L115" s="3">
        <v>5.35</v>
      </c>
      <c r="M115" s="3">
        <v>19.440000000000001</v>
      </c>
      <c r="N115" s="3">
        <v>1.57</v>
      </c>
      <c r="O115" s="3">
        <v>17.64</v>
      </c>
      <c r="P115" s="3">
        <v>0</v>
      </c>
      <c r="Q115" s="4">
        <v>464.11</v>
      </c>
      <c r="R115" s="4">
        <v>228.41</v>
      </c>
      <c r="S115" s="8">
        <v>232.26</v>
      </c>
      <c r="T115" s="8">
        <v>166</v>
      </c>
      <c r="U115" s="8">
        <v>216.62</v>
      </c>
      <c r="V115" s="9">
        <f t="shared" si="6"/>
        <v>204.96</v>
      </c>
      <c r="W115" s="8">
        <v>0</v>
      </c>
      <c r="X115" s="8">
        <v>0.89</v>
      </c>
      <c r="Y115" s="8">
        <v>0</v>
      </c>
      <c r="Z115" s="8">
        <v>0</v>
      </c>
      <c r="AA115" s="9">
        <f t="shared" si="7"/>
        <v>0.2225</v>
      </c>
    </row>
    <row r="116" spans="1:27" x14ac:dyDescent="0.3">
      <c r="A116" s="2" t="s">
        <v>300</v>
      </c>
      <c r="B116" s="2">
        <v>106603940</v>
      </c>
      <c r="C116" s="2" t="s">
        <v>301</v>
      </c>
      <c r="D116" s="3">
        <v>11</v>
      </c>
      <c r="E116" s="3">
        <v>11.64</v>
      </c>
      <c r="F116" s="3">
        <v>8.59</v>
      </c>
      <c r="G116" s="3">
        <v>0.86</v>
      </c>
      <c r="H116" s="3">
        <v>2.48</v>
      </c>
      <c r="I116" s="3">
        <v>2.73</v>
      </c>
      <c r="J116" s="3">
        <v>3.66</v>
      </c>
      <c r="K116" s="3">
        <v>4.28</v>
      </c>
      <c r="L116" s="3">
        <v>6.11</v>
      </c>
      <c r="M116" s="3">
        <v>5.92</v>
      </c>
      <c r="N116" s="3">
        <v>1.57</v>
      </c>
      <c r="O116" s="3">
        <v>0</v>
      </c>
      <c r="P116" s="3">
        <v>4.95</v>
      </c>
      <c r="Q116" s="4">
        <v>13008.99</v>
      </c>
      <c r="R116" s="4">
        <v>252.54</v>
      </c>
      <c r="S116" s="8">
        <v>257.5</v>
      </c>
      <c r="T116" s="8">
        <v>149</v>
      </c>
      <c r="U116" s="8">
        <v>208.16</v>
      </c>
      <c r="V116" s="9">
        <f t="shared" si="6"/>
        <v>204.88666666666666</v>
      </c>
      <c r="W116" s="8">
        <v>4.75</v>
      </c>
      <c r="X116" s="8">
        <v>8.01</v>
      </c>
      <c r="Y116" s="8">
        <v>5.96</v>
      </c>
      <c r="Z116" s="8">
        <v>0</v>
      </c>
      <c r="AA116" s="9">
        <f t="shared" si="7"/>
        <v>4.68</v>
      </c>
    </row>
    <row r="117" spans="1:27" x14ac:dyDescent="0.3">
      <c r="A117" s="2" t="s">
        <v>170</v>
      </c>
      <c r="B117" s="2">
        <v>106596237</v>
      </c>
      <c r="C117" s="2" t="s">
        <v>171</v>
      </c>
      <c r="D117" s="3">
        <v>38</v>
      </c>
      <c r="E117" s="3">
        <v>5.37</v>
      </c>
      <c r="F117" s="3">
        <v>8.59</v>
      </c>
      <c r="G117" s="3">
        <v>6.87</v>
      </c>
      <c r="H117" s="3">
        <v>18.170000000000002</v>
      </c>
      <c r="I117" s="3">
        <v>32.700000000000003</v>
      </c>
      <c r="J117" s="3">
        <v>30.22</v>
      </c>
      <c r="K117" s="3">
        <v>32.53</v>
      </c>
      <c r="L117" s="3">
        <v>38.950000000000003</v>
      </c>
      <c r="M117" s="3">
        <v>27.89</v>
      </c>
      <c r="N117" s="3">
        <v>11.01</v>
      </c>
      <c r="O117" s="3">
        <v>0</v>
      </c>
      <c r="P117" s="3">
        <v>24.76</v>
      </c>
      <c r="Q117" s="4">
        <v>147.05000000000001</v>
      </c>
      <c r="R117" s="4">
        <v>142.56</v>
      </c>
      <c r="S117" s="8">
        <v>145.91999999999999</v>
      </c>
      <c r="T117" s="8">
        <v>154</v>
      </c>
      <c r="U117" s="8">
        <v>311.39</v>
      </c>
      <c r="V117" s="9">
        <f t="shared" si="6"/>
        <v>203.76999999999998</v>
      </c>
      <c r="W117" s="8">
        <v>5.55</v>
      </c>
      <c r="X117" s="8">
        <v>8.4499999999999993</v>
      </c>
      <c r="Y117" s="8">
        <v>43.53</v>
      </c>
      <c r="Z117" s="8">
        <v>47.21</v>
      </c>
      <c r="AA117" s="9">
        <f t="shared" si="7"/>
        <v>26.185000000000002</v>
      </c>
    </row>
    <row r="118" spans="1:27" x14ac:dyDescent="0.3">
      <c r="A118" s="2" t="s">
        <v>202</v>
      </c>
      <c r="B118" s="2">
        <v>106570151</v>
      </c>
      <c r="C118" s="2" t="s">
        <v>201</v>
      </c>
      <c r="D118" s="3">
        <v>8</v>
      </c>
      <c r="E118" s="3">
        <v>7.16</v>
      </c>
      <c r="F118" s="3">
        <v>18.899999999999999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1.53</v>
      </c>
      <c r="M118" s="3">
        <v>10.14</v>
      </c>
      <c r="N118" s="3">
        <v>0</v>
      </c>
      <c r="O118" s="3">
        <v>14.7</v>
      </c>
      <c r="P118" s="3">
        <v>0</v>
      </c>
      <c r="Q118" s="4">
        <v>35209.89</v>
      </c>
      <c r="R118" s="4">
        <v>348.1</v>
      </c>
      <c r="S118" s="8">
        <v>274.16000000000003</v>
      </c>
      <c r="T118" s="8">
        <v>142</v>
      </c>
      <c r="U118" s="8">
        <v>181.93</v>
      </c>
      <c r="V118" s="9">
        <f t="shared" si="6"/>
        <v>199.36333333333334</v>
      </c>
      <c r="W118" s="8">
        <v>6.34</v>
      </c>
      <c r="X118" s="8">
        <v>0.44</v>
      </c>
      <c r="Y118" s="8">
        <v>0</v>
      </c>
      <c r="Z118" s="8">
        <v>1.31</v>
      </c>
      <c r="AA118" s="9">
        <f t="shared" si="7"/>
        <v>2.0225</v>
      </c>
    </row>
    <row r="119" spans="1:27" x14ac:dyDescent="0.3">
      <c r="A119" s="2" t="s">
        <v>231</v>
      </c>
      <c r="B119" s="2">
        <v>106564515</v>
      </c>
      <c r="C119" s="2" t="s">
        <v>232</v>
      </c>
      <c r="D119" s="3">
        <v>3</v>
      </c>
      <c r="E119" s="3">
        <v>0</v>
      </c>
      <c r="F119" s="3">
        <v>0</v>
      </c>
      <c r="G119" s="3">
        <v>0</v>
      </c>
      <c r="H119" s="3">
        <v>0</v>
      </c>
      <c r="I119" s="3">
        <v>1.82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4">
        <v>2750.99</v>
      </c>
      <c r="R119" s="4">
        <v>141</v>
      </c>
      <c r="S119" s="8">
        <v>227.21</v>
      </c>
      <c r="T119" s="8">
        <v>179</v>
      </c>
      <c r="U119" s="8">
        <v>189.97</v>
      </c>
      <c r="V119" s="9">
        <f t="shared" si="6"/>
        <v>198.72666666666669</v>
      </c>
      <c r="W119" s="8">
        <v>1.58</v>
      </c>
      <c r="X119" s="8">
        <v>0.89</v>
      </c>
      <c r="Y119" s="8">
        <v>0.92</v>
      </c>
      <c r="Z119" s="8">
        <v>1.31</v>
      </c>
      <c r="AA119" s="9">
        <f t="shared" si="7"/>
        <v>1.175</v>
      </c>
    </row>
    <row r="120" spans="1:27" x14ac:dyDescent="0.3">
      <c r="A120" s="2" t="s">
        <v>333</v>
      </c>
      <c r="B120" s="2">
        <v>106613019</v>
      </c>
      <c r="C120" s="2" t="s">
        <v>334</v>
      </c>
      <c r="D120" s="3">
        <v>5</v>
      </c>
      <c r="E120" s="3">
        <v>0</v>
      </c>
      <c r="F120" s="3">
        <v>7.73</v>
      </c>
      <c r="G120" s="3">
        <v>7.73</v>
      </c>
      <c r="H120" s="3">
        <v>17.350000000000001</v>
      </c>
      <c r="I120" s="3">
        <v>0.91</v>
      </c>
      <c r="J120" s="3">
        <v>26.55</v>
      </c>
      <c r="K120" s="3">
        <v>0.86</v>
      </c>
      <c r="L120" s="3">
        <v>3.05</v>
      </c>
      <c r="M120" s="3">
        <v>4.2300000000000004</v>
      </c>
      <c r="N120" s="3">
        <v>4.72</v>
      </c>
      <c r="O120" s="3">
        <v>0</v>
      </c>
      <c r="P120" s="3">
        <v>12.38</v>
      </c>
      <c r="Q120" s="4">
        <v>150.11000000000001</v>
      </c>
      <c r="R120" s="4">
        <v>126.27</v>
      </c>
      <c r="S120" s="8">
        <v>227.71</v>
      </c>
      <c r="T120" s="8">
        <v>134</v>
      </c>
      <c r="U120" s="8">
        <v>222.12</v>
      </c>
      <c r="V120" s="9">
        <f t="shared" si="6"/>
        <v>194.61</v>
      </c>
      <c r="W120" s="8">
        <v>1.58</v>
      </c>
      <c r="X120" s="8">
        <v>41.81</v>
      </c>
      <c r="Y120" s="8">
        <v>19.71</v>
      </c>
      <c r="Z120" s="8">
        <v>20.98</v>
      </c>
      <c r="AA120" s="9">
        <f t="shared" si="7"/>
        <v>21.02</v>
      </c>
    </row>
    <row r="121" spans="1:27" x14ac:dyDescent="0.3">
      <c r="A121" s="2" t="s">
        <v>291</v>
      </c>
      <c r="B121" s="2">
        <v>106596163</v>
      </c>
      <c r="C121" s="2" t="s">
        <v>360</v>
      </c>
      <c r="D121" s="3">
        <v>14</v>
      </c>
      <c r="E121" s="3">
        <v>1.79</v>
      </c>
      <c r="F121" s="3">
        <v>0</v>
      </c>
      <c r="G121" s="3">
        <v>12.02</v>
      </c>
      <c r="H121" s="3">
        <v>0</v>
      </c>
      <c r="I121" s="3">
        <v>0</v>
      </c>
      <c r="J121" s="3">
        <v>0</v>
      </c>
      <c r="K121" s="3">
        <v>0</v>
      </c>
      <c r="L121" s="3">
        <v>7.64</v>
      </c>
      <c r="M121" s="3">
        <v>1.69</v>
      </c>
      <c r="N121" s="3">
        <v>1.57</v>
      </c>
      <c r="O121" s="3">
        <v>0</v>
      </c>
      <c r="P121" s="3">
        <v>0</v>
      </c>
      <c r="Q121" s="4">
        <v>105.69</v>
      </c>
      <c r="R121" s="4">
        <v>240.63</v>
      </c>
      <c r="S121" s="8">
        <v>166.62</v>
      </c>
      <c r="T121" s="8">
        <v>166</v>
      </c>
      <c r="U121" s="8">
        <v>249.2</v>
      </c>
      <c r="V121" s="9">
        <f t="shared" si="6"/>
        <v>193.93999999999997</v>
      </c>
      <c r="W121" s="8">
        <v>1.58</v>
      </c>
      <c r="X121" s="8">
        <v>2.67</v>
      </c>
      <c r="Y121" s="8">
        <v>4.58</v>
      </c>
      <c r="Z121" s="8">
        <v>0.66</v>
      </c>
      <c r="AA121" s="9">
        <f t="shared" si="7"/>
        <v>2.3725000000000001</v>
      </c>
    </row>
    <row r="122" spans="1:27" x14ac:dyDescent="0.3">
      <c r="A122" s="2" t="s">
        <v>163</v>
      </c>
      <c r="B122" s="2">
        <v>106613718</v>
      </c>
      <c r="C122" s="2" t="s">
        <v>164</v>
      </c>
      <c r="D122" s="3">
        <v>6</v>
      </c>
      <c r="E122" s="3">
        <v>10.74</v>
      </c>
      <c r="F122" s="3">
        <v>3.44</v>
      </c>
      <c r="G122" s="3">
        <v>0</v>
      </c>
      <c r="H122" s="3">
        <v>3.3</v>
      </c>
      <c r="I122" s="3">
        <v>3.63</v>
      </c>
      <c r="J122" s="3">
        <v>0</v>
      </c>
      <c r="K122" s="3">
        <v>0</v>
      </c>
      <c r="L122" s="3">
        <v>0</v>
      </c>
      <c r="M122" s="3">
        <v>28.74</v>
      </c>
      <c r="N122" s="3">
        <v>0</v>
      </c>
      <c r="O122" s="3">
        <v>24.41</v>
      </c>
      <c r="P122" s="3">
        <v>4.95</v>
      </c>
      <c r="Q122" s="4">
        <v>2484.98</v>
      </c>
      <c r="R122" s="4">
        <v>2684.25</v>
      </c>
      <c r="S122" s="8">
        <v>177.22</v>
      </c>
      <c r="T122" s="8">
        <v>155</v>
      </c>
      <c r="U122" s="8">
        <v>226.35</v>
      </c>
      <c r="V122" s="9">
        <f t="shared" si="6"/>
        <v>186.19000000000003</v>
      </c>
      <c r="W122" s="8">
        <v>11.09</v>
      </c>
      <c r="X122" s="8">
        <v>24.47</v>
      </c>
      <c r="Y122" s="8">
        <v>7.33</v>
      </c>
      <c r="Z122" s="8">
        <v>9.84</v>
      </c>
      <c r="AA122" s="9">
        <f t="shared" si="7"/>
        <v>13.182500000000001</v>
      </c>
    </row>
    <row r="123" spans="1:27" x14ac:dyDescent="0.3">
      <c r="A123" s="2" t="s">
        <v>47</v>
      </c>
      <c r="B123" s="2">
        <v>106578511</v>
      </c>
      <c r="C123" s="2" t="s">
        <v>48</v>
      </c>
      <c r="D123" s="3">
        <v>4</v>
      </c>
      <c r="E123" s="3">
        <v>1.79</v>
      </c>
      <c r="F123" s="3">
        <v>1.72</v>
      </c>
      <c r="G123" s="3">
        <v>0</v>
      </c>
      <c r="H123" s="3">
        <v>10.74</v>
      </c>
      <c r="I123" s="3">
        <v>0</v>
      </c>
      <c r="J123" s="3">
        <v>0</v>
      </c>
      <c r="K123" s="3">
        <v>0</v>
      </c>
      <c r="L123" s="3">
        <v>0</v>
      </c>
      <c r="M123" s="3">
        <v>1.69</v>
      </c>
      <c r="N123" s="3">
        <v>3.14</v>
      </c>
      <c r="O123" s="3">
        <v>0</v>
      </c>
      <c r="P123" s="3">
        <v>3.3</v>
      </c>
      <c r="Q123" s="4">
        <v>15256.04</v>
      </c>
      <c r="R123" s="4">
        <v>170.45</v>
      </c>
      <c r="S123" s="8">
        <v>276.68</v>
      </c>
      <c r="T123" s="8">
        <v>139</v>
      </c>
      <c r="U123" s="8">
        <v>141.31</v>
      </c>
      <c r="V123" s="9">
        <f t="shared" si="6"/>
        <v>185.66333333333333</v>
      </c>
      <c r="W123" s="8">
        <v>0</v>
      </c>
      <c r="X123" s="8">
        <v>0.89</v>
      </c>
      <c r="Y123" s="8">
        <v>0</v>
      </c>
      <c r="Z123" s="8">
        <v>19.010000000000002</v>
      </c>
      <c r="AA123" s="9">
        <f t="shared" si="7"/>
        <v>4.9750000000000005</v>
      </c>
    </row>
    <row r="124" spans="1:27" x14ac:dyDescent="0.3">
      <c r="A124" s="2" t="s">
        <v>269</v>
      </c>
      <c r="B124" s="2">
        <v>106569294</v>
      </c>
      <c r="C124" s="2" t="s">
        <v>361</v>
      </c>
      <c r="D124" s="3">
        <v>4</v>
      </c>
      <c r="E124" s="3">
        <v>1.79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4">
        <v>44216.47</v>
      </c>
      <c r="R124" s="4">
        <v>417.35</v>
      </c>
      <c r="S124" s="8">
        <v>239.32</v>
      </c>
      <c r="T124" s="8">
        <v>172</v>
      </c>
      <c r="U124" s="8">
        <v>137.93</v>
      </c>
      <c r="V124" s="9">
        <f t="shared" si="6"/>
        <v>183.08333333333334</v>
      </c>
      <c r="W124" s="8">
        <v>3.17</v>
      </c>
      <c r="X124" s="8">
        <v>0</v>
      </c>
      <c r="Y124" s="8">
        <v>0</v>
      </c>
      <c r="Z124" s="8">
        <v>1.31</v>
      </c>
      <c r="AA124" s="9">
        <f t="shared" si="7"/>
        <v>1.1200000000000001</v>
      </c>
    </row>
    <row r="125" spans="1:27" x14ac:dyDescent="0.3">
      <c r="A125" s="2" t="s">
        <v>91</v>
      </c>
      <c r="B125" s="2">
        <v>106588917</v>
      </c>
      <c r="C125" s="2" t="s">
        <v>92</v>
      </c>
      <c r="D125" s="3">
        <v>5</v>
      </c>
      <c r="E125" s="3">
        <v>14.32</v>
      </c>
      <c r="F125" s="3">
        <v>5.15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3.05</v>
      </c>
      <c r="M125" s="3">
        <v>2.54</v>
      </c>
      <c r="N125" s="3">
        <v>0</v>
      </c>
      <c r="O125" s="3">
        <v>0</v>
      </c>
      <c r="P125" s="3">
        <v>0</v>
      </c>
      <c r="Q125" s="4">
        <v>257.83999999999997</v>
      </c>
      <c r="R125" s="4">
        <v>346.54</v>
      </c>
      <c r="S125" s="8">
        <v>222.16</v>
      </c>
      <c r="T125" s="8">
        <v>151</v>
      </c>
      <c r="U125" s="8">
        <v>173.89</v>
      </c>
      <c r="V125" s="9">
        <f t="shared" si="6"/>
        <v>182.35</v>
      </c>
      <c r="W125" s="8">
        <v>0</v>
      </c>
      <c r="X125" s="8">
        <v>0.89</v>
      </c>
      <c r="Y125" s="8">
        <v>0</v>
      </c>
      <c r="Z125" s="8">
        <v>0.66</v>
      </c>
      <c r="AA125" s="9">
        <f t="shared" si="7"/>
        <v>0.38750000000000001</v>
      </c>
    </row>
    <row r="126" spans="1:27" x14ac:dyDescent="0.3">
      <c r="A126" s="2" t="s">
        <v>323</v>
      </c>
      <c r="B126" s="2">
        <v>106599056</v>
      </c>
      <c r="C126" s="2" t="s">
        <v>362</v>
      </c>
      <c r="D126" s="3">
        <v>30</v>
      </c>
      <c r="E126" s="3">
        <v>21.48</v>
      </c>
      <c r="F126" s="3">
        <v>10.31</v>
      </c>
      <c r="G126" s="3">
        <v>6.87</v>
      </c>
      <c r="H126" s="3">
        <v>9.09</v>
      </c>
      <c r="I126" s="3">
        <v>12.72</v>
      </c>
      <c r="J126" s="3">
        <v>30.22</v>
      </c>
      <c r="K126" s="3">
        <v>1.71</v>
      </c>
      <c r="L126" s="3">
        <v>6.11</v>
      </c>
      <c r="M126" s="3">
        <v>10.14</v>
      </c>
      <c r="N126" s="3">
        <v>6.29</v>
      </c>
      <c r="O126" s="3">
        <v>0</v>
      </c>
      <c r="P126" s="3">
        <v>12.38</v>
      </c>
      <c r="Q126" s="4">
        <v>178.19</v>
      </c>
      <c r="R126" s="4">
        <v>148.52000000000001</v>
      </c>
      <c r="S126" s="8">
        <v>331.22</v>
      </c>
      <c r="T126" s="8">
        <v>94</v>
      </c>
      <c r="U126" s="8">
        <v>114.66</v>
      </c>
      <c r="V126" s="9">
        <f t="shared" si="6"/>
        <v>179.96</v>
      </c>
      <c r="W126" s="8">
        <v>1.58</v>
      </c>
      <c r="X126" s="8">
        <v>0</v>
      </c>
      <c r="Y126" s="8">
        <v>20.16</v>
      </c>
      <c r="Z126" s="8">
        <v>0.66</v>
      </c>
      <c r="AA126" s="9">
        <f t="shared" si="7"/>
        <v>5.6000000000000005</v>
      </c>
    </row>
    <row r="127" spans="1:27" x14ac:dyDescent="0.3">
      <c r="A127" s="2" t="s">
        <v>254</v>
      </c>
      <c r="B127" s="2">
        <v>106612281</v>
      </c>
      <c r="C127" s="2" t="s">
        <v>239</v>
      </c>
      <c r="D127" s="3">
        <v>34</v>
      </c>
      <c r="E127" s="3">
        <v>16.11</v>
      </c>
      <c r="F127" s="3">
        <v>30.92</v>
      </c>
      <c r="G127" s="3">
        <v>16.32</v>
      </c>
      <c r="H127" s="3">
        <v>29.73</v>
      </c>
      <c r="I127" s="3">
        <v>13.63</v>
      </c>
      <c r="J127" s="3">
        <v>34.799999999999997</v>
      </c>
      <c r="K127" s="3">
        <v>14.55</v>
      </c>
      <c r="L127" s="3">
        <v>16.04</v>
      </c>
      <c r="M127" s="3">
        <v>36.340000000000003</v>
      </c>
      <c r="N127" s="3">
        <v>4.72</v>
      </c>
      <c r="O127" s="3">
        <v>4.7</v>
      </c>
      <c r="P127" s="3">
        <v>24.76</v>
      </c>
      <c r="Q127" s="4">
        <v>716.34</v>
      </c>
      <c r="R127" s="4">
        <v>195.51</v>
      </c>
      <c r="S127" s="8">
        <v>176.21</v>
      </c>
      <c r="T127" s="8">
        <v>156</v>
      </c>
      <c r="U127" s="8">
        <v>202.66</v>
      </c>
      <c r="V127" s="9">
        <f t="shared" si="6"/>
        <v>178.29</v>
      </c>
      <c r="W127" s="8">
        <v>47.54</v>
      </c>
      <c r="X127" s="8">
        <v>37.369999999999997</v>
      </c>
      <c r="Y127" s="8">
        <v>28.41</v>
      </c>
      <c r="Z127" s="8">
        <v>45.24</v>
      </c>
      <c r="AA127" s="9">
        <f t="shared" si="7"/>
        <v>39.64</v>
      </c>
    </row>
    <row r="128" spans="1:27" x14ac:dyDescent="0.3">
      <c r="A128" s="2" t="s">
        <v>248</v>
      </c>
      <c r="B128" s="2">
        <v>106593972</v>
      </c>
      <c r="C128" s="2" t="s">
        <v>239</v>
      </c>
      <c r="D128" s="3">
        <v>26</v>
      </c>
      <c r="E128" s="3">
        <v>30.44</v>
      </c>
      <c r="F128" s="3">
        <v>35.22</v>
      </c>
      <c r="G128" s="3">
        <v>17.18</v>
      </c>
      <c r="H128" s="3">
        <v>31.39</v>
      </c>
      <c r="I128" s="3">
        <v>15.44</v>
      </c>
      <c r="J128" s="3">
        <v>44.87</v>
      </c>
      <c r="K128" s="3">
        <v>17.98</v>
      </c>
      <c r="L128" s="3">
        <v>6.87</v>
      </c>
      <c r="M128" s="3">
        <v>38.880000000000003</v>
      </c>
      <c r="N128" s="3">
        <v>9.43</v>
      </c>
      <c r="O128" s="3">
        <v>4.41</v>
      </c>
      <c r="P128" s="3">
        <v>43.74</v>
      </c>
      <c r="Q128" s="4">
        <v>559.59</v>
      </c>
      <c r="R128" s="4">
        <v>169.51</v>
      </c>
      <c r="S128" s="8">
        <v>148.44</v>
      </c>
      <c r="T128" s="8">
        <v>153</v>
      </c>
      <c r="U128" s="8">
        <v>233.12</v>
      </c>
      <c r="V128" s="9">
        <f t="shared" si="6"/>
        <v>178.18666666666664</v>
      </c>
      <c r="W128" s="8">
        <v>33.28</v>
      </c>
      <c r="X128" s="8">
        <v>31.58</v>
      </c>
      <c r="Y128" s="8">
        <v>39.869999999999997</v>
      </c>
      <c r="Z128" s="8">
        <v>53.77</v>
      </c>
      <c r="AA128" s="9">
        <f t="shared" si="7"/>
        <v>39.625</v>
      </c>
    </row>
    <row r="129" spans="1:27" x14ac:dyDescent="0.3">
      <c r="A129" s="2" t="s">
        <v>40</v>
      </c>
      <c r="B129" s="2">
        <v>106565380</v>
      </c>
      <c r="C129" s="2" t="s">
        <v>41</v>
      </c>
      <c r="D129" s="3">
        <v>2</v>
      </c>
      <c r="E129" s="3">
        <v>0</v>
      </c>
      <c r="F129" s="3">
        <v>8.59</v>
      </c>
      <c r="G129" s="3">
        <v>0</v>
      </c>
      <c r="H129" s="3">
        <v>0</v>
      </c>
      <c r="I129" s="3">
        <v>2.73</v>
      </c>
      <c r="J129" s="3">
        <v>3.66</v>
      </c>
      <c r="K129" s="3">
        <v>11.13</v>
      </c>
      <c r="L129" s="3">
        <v>4.58</v>
      </c>
      <c r="M129" s="3">
        <v>9.3000000000000007</v>
      </c>
      <c r="N129" s="3">
        <v>3.14</v>
      </c>
      <c r="O129" s="3">
        <v>0</v>
      </c>
      <c r="P129" s="3">
        <v>6.6</v>
      </c>
      <c r="Q129" s="4">
        <v>499.86</v>
      </c>
      <c r="R129" s="4">
        <v>170.76</v>
      </c>
      <c r="S129" s="8">
        <v>196.91</v>
      </c>
      <c r="T129" s="8">
        <v>154</v>
      </c>
      <c r="U129" s="8">
        <v>178.96</v>
      </c>
      <c r="V129" s="9">
        <f t="shared" si="6"/>
        <v>176.62333333333333</v>
      </c>
      <c r="W129" s="8">
        <v>0</v>
      </c>
      <c r="X129" s="8">
        <v>0</v>
      </c>
      <c r="Y129" s="8">
        <v>0.92</v>
      </c>
      <c r="Z129" s="8">
        <v>0</v>
      </c>
      <c r="AA129" s="9">
        <f t="shared" si="7"/>
        <v>0.23</v>
      </c>
    </row>
    <row r="130" spans="1:27" x14ac:dyDescent="0.3">
      <c r="A130" s="2" t="s">
        <v>189</v>
      </c>
      <c r="B130" s="2">
        <v>106609930</v>
      </c>
      <c r="C130" s="2" t="s">
        <v>190</v>
      </c>
      <c r="D130" s="3">
        <v>12</v>
      </c>
      <c r="E130" s="3">
        <v>3.58</v>
      </c>
      <c r="F130" s="3">
        <v>0.86</v>
      </c>
      <c r="G130" s="3">
        <v>0</v>
      </c>
      <c r="H130" s="3">
        <v>0</v>
      </c>
      <c r="I130" s="3">
        <v>0</v>
      </c>
      <c r="J130" s="3">
        <v>5.49</v>
      </c>
      <c r="K130" s="3">
        <v>0</v>
      </c>
      <c r="L130" s="3">
        <v>0</v>
      </c>
      <c r="M130" s="3">
        <v>4.2300000000000004</v>
      </c>
      <c r="N130" s="3">
        <v>1.57</v>
      </c>
      <c r="O130" s="3">
        <v>0</v>
      </c>
      <c r="P130" s="3">
        <v>0</v>
      </c>
      <c r="Q130" s="4">
        <v>135.30000000000001</v>
      </c>
      <c r="R130" s="4">
        <v>245.33</v>
      </c>
      <c r="S130" s="8">
        <v>173.69</v>
      </c>
      <c r="T130" s="8">
        <v>161</v>
      </c>
      <c r="U130" s="8">
        <v>193.78</v>
      </c>
      <c r="V130" s="9">
        <f t="shared" ref="V130:V161" si="8">AVERAGE(S130:U130)</f>
        <v>176.15666666666667</v>
      </c>
      <c r="W130" s="8">
        <v>3.96</v>
      </c>
      <c r="X130" s="8">
        <v>0.89</v>
      </c>
      <c r="Y130" s="8">
        <v>0.46</v>
      </c>
      <c r="Z130" s="8">
        <v>11.14</v>
      </c>
      <c r="AA130" s="9">
        <f t="shared" ref="AA130:AA161" si="9">AVERAGE(W130:Z130)</f>
        <v>4.1124999999999998</v>
      </c>
    </row>
    <row r="131" spans="1:27" x14ac:dyDescent="0.3">
      <c r="A131" s="2" t="s">
        <v>123</v>
      </c>
      <c r="B131" s="2">
        <v>106573824</v>
      </c>
      <c r="C131" s="2" t="s">
        <v>124</v>
      </c>
      <c r="D131" s="3">
        <v>49</v>
      </c>
      <c r="E131" s="3">
        <v>8.9600000000000009</v>
      </c>
      <c r="F131" s="3">
        <v>5.16</v>
      </c>
      <c r="G131" s="3">
        <v>0</v>
      </c>
      <c r="H131" s="3">
        <v>0</v>
      </c>
      <c r="I131" s="3">
        <v>3.63</v>
      </c>
      <c r="J131" s="3">
        <v>9.15</v>
      </c>
      <c r="K131" s="3">
        <v>0.86</v>
      </c>
      <c r="L131" s="3">
        <v>0</v>
      </c>
      <c r="M131" s="3">
        <v>0</v>
      </c>
      <c r="N131" s="3">
        <v>1.57</v>
      </c>
      <c r="O131" s="3">
        <v>0</v>
      </c>
      <c r="P131" s="3">
        <v>4.13</v>
      </c>
      <c r="Q131" s="4">
        <v>119.48</v>
      </c>
      <c r="R131" s="4">
        <v>599.07000000000005</v>
      </c>
      <c r="S131" s="8">
        <v>158.03</v>
      </c>
      <c r="T131" s="8">
        <v>130</v>
      </c>
      <c r="U131" s="8">
        <v>230.14</v>
      </c>
      <c r="V131" s="9">
        <f t="shared" si="8"/>
        <v>172.72333333333333</v>
      </c>
      <c r="W131" s="8">
        <v>1.58</v>
      </c>
      <c r="X131" s="8">
        <v>0.44</v>
      </c>
      <c r="Y131" s="8">
        <v>2.2999999999999998</v>
      </c>
      <c r="Z131" s="8">
        <v>1.31</v>
      </c>
      <c r="AA131" s="9">
        <f t="shared" si="9"/>
        <v>1.4075000000000002</v>
      </c>
    </row>
    <row r="132" spans="1:27" x14ac:dyDescent="0.3">
      <c r="A132" s="2" t="s">
        <v>87</v>
      </c>
      <c r="B132" s="2">
        <v>106585634</v>
      </c>
      <c r="C132" s="2" t="s">
        <v>88</v>
      </c>
      <c r="D132" s="3">
        <v>13</v>
      </c>
      <c r="E132" s="3">
        <v>8.9499999999999993</v>
      </c>
      <c r="F132" s="3">
        <v>24.91</v>
      </c>
      <c r="G132" s="3">
        <v>23.19</v>
      </c>
      <c r="H132" s="3">
        <v>4.96</v>
      </c>
      <c r="I132" s="3">
        <v>5.45</v>
      </c>
      <c r="J132" s="3">
        <v>28.39</v>
      </c>
      <c r="K132" s="3">
        <v>2.57</v>
      </c>
      <c r="L132" s="3">
        <v>9.16</v>
      </c>
      <c r="M132" s="3">
        <v>6.76</v>
      </c>
      <c r="N132" s="3">
        <v>11.01</v>
      </c>
      <c r="O132" s="3">
        <v>18.82</v>
      </c>
      <c r="P132" s="3">
        <v>5.78</v>
      </c>
      <c r="Q132" s="4">
        <v>144.49</v>
      </c>
      <c r="R132" s="4">
        <v>109.66</v>
      </c>
      <c r="S132" s="8">
        <v>177.22</v>
      </c>
      <c r="T132" s="8">
        <v>166</v>
      </c>
      <c r="U132" s="8">
        <v>164.58</v>
      </c>
      <c r="V132" s="9">
        <f t="shared" si="8"/>
        <v>169.26666666666668</v>
      </c>
      <c r="W132" s="8">
        <v>3.96</v>
      </c>
      <c r="X132" s="8">
        <v>18.239999999999998</v>
      </c>
      <c r="Y132" s="8">
        <v>2.75</v>
      </c>
      <c r="Z132" s="8">
        <v>5.9</v>
      </c>
      <c r="AA132" s="9">
        <f t="shared" si="9"/>
        <v>7.7125000000000004</v>
      </c>
    </row>
    <row r="133" spans="1:27" x14ac:dyDescent="0.3">
      <c r="A133" s="2" t="s">
        <v>316</v>
      </c>
      <c r="B133" s="2">
        <v>106572503</v>
      </c>
      <c r="C133" s="2" t="s">
        <v>317</v>
      </c>
      <c r="D133" s="3">
        <v>26</v>
      </c>
      <c r="E133" s="3">
        <v>34.020000000000003</v>
      </c>
      <c r="F133" s="3">
        <v>8.59</v>
      </c>
      <c r="G133" s="3">
        <v>18.03</v>
      </c>
      <c r="H133" s="3">
        <v>23.13</v>
      </c>
      <c r="I133" s="3">
        <v>27.25</v>
      </c>
      <c r="J133" s="3">
        <v>23.81</v>
      </c>
      <c r="K133" s="3">
        <v>3.42</v>
      </c>
      <c r="L133" s="3">
        <v>18.329999999999998</v>
      </c>
      <c r="M133" s="3">
        <v>41.41</v>
      </c>
      <c r="N133" s="3">
        <v>6.29</v>
      </c>
      <c r="O133" s="3">
        <v>0</v>
      </c>
      <c r="P133" s="3">
        <v>10.73</v>
      </c>
      <c r="Q133" s="4">
        <v>194.02</v>
      </c>
      <c r="R133" s="4">
        <v>663.62</v>
      </c>
      <c r="S133" s="8">
        <v>260.52999999999997</v>
      </c>
      <c r="T133" s="8">
        <v>127</v>
      </c>
      <c r="U133" s="8">
        <v>118.46</v>
      </c>
      <c r="V133" s="9">
        <f t="shared" si="8"/>
        <v>168.66333333333333</v>
      </c>
      <c r="W133" s="8">
        <v>30.11</v>
      </c>
      <c r="X133" s="8">
        <v>52.49</v>
      </c>
      <c r="Y133" s="8">
        <v>25.66</v>
      </c>
      <c r="Z133" s="8">
        <v>22.95</v>
      </c>
      <c r="AA133" s="9">
        <f t="shared" si="9"/>
        <v>32.802499999999995</v>
      </c>
    </row>
    <row r="134" spans="1:27" x14ac:dyDescent="0.3">
      <c r="A134" s="2" t="s">
        <v>255</v>
      </c>
      <c r="B134" s="2">
        <v>106564269</v>
      </c>
      <c r="C134" s="2" t="s">
        <v>363</v>
      </c>
      <c r="D134" s="3">
        <v>0</v>
      </c>
      <c r="E134" s="3">
        <v>0</v>
      </c>
      <c r="F134" s="3">
        <v>1.72</v>
      </c>
      <c r="G134" s="3">
        <v>1.72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3.38</v>
      </c>
      <c r="N134" s="3">
        <v>1.57</v>
      </c>
      <c r="O134" s="3">
        <v>0</v>
      </c>
      <c r="P134" s="3">
        <v>0</v>
      </c>
      <c r="Q134" s="4">
        <v>103.65</v>
      </c>
      <c r="R134" s="4">
        <v>206.79</v>
      </c>
      <c r="S134" s="8">
        <v>46.95</v>
      </c>
      <c r="T134" s="8">
        <v>32</v>
      </c>
      <c r="U134" s="8">
        <v>416.32</v>
      </c>
      <c r="V134" s="9">
        <f t="shared" si="8"/>
        <v>165.09</v>
      </c>
      <c r="W134" s="8">
        <v>27.73</v>
      </c>
      <c r="X134" s="8">
        <v>23.58</v>
      </c>
      <c r="Y134" s="8">
        <v>48.11</v>
      </c>
      <c r="Z134" s="8">
        <v>15.08</v>
      </c>
      <c r="AA134" s="9">
        <f t="shared" si="9"/>
        <v>28.625</v>
      </c>
    </row>
    <row r="135" spans="1:27" x14ac:dyDescent="0.3">
      <c r="A135" s="2" t="s">
        <v>276</v>
      </c>
      <c r="B135" s="2">
        <v>106576593</v>
      </c>
      <c r="C135" s="2" t="s">
        <v>364</v>
      </c>
      <c r="D135" s="3">
        <v>2</v>
      </c>
      <c r="E135" s="3">
        <v>0.9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3.38</v>
      </c>
      <c r="N135" s="3">
        <v>0</v>
      </c>
      <c r="O135" s="3">
        <v>0</v>
      </c>
      <c r="P135" s="3">
        <v>0</v>
      </c>
      <c r="Q135" s="4">
        <v>202.7</v>
      </c>
      <c r="R135" s="4">
        <v>1418.42</v>
      </c>
      <c r="S135" s="8">
        <v>190.35</v>
      </c>
      <c r="T135" s="8">
        <v>157</v>
      </c>
      <c r="U135" s="8">
        <v>138.35</v>
      </c>
      <c r="V135" s="9">
        <f t="shared" si="8"/>
        <v>161.9</v>
      </c>
      <c r="W135" s="8">
        <v>4.75</v>
      </c>
      <c r="X135" s="8">
        <v>0</v>
      </c>
      <c r="Y135" s="8">
        <v>0</v>
      </c>
      <c r="Z135" s="8">
        <v>0</v>
      </c>
      <c r="AA135" s="9">
        <f t="shared" si="9"/>
        <v>1.1875</v>
      </c>
    </row>
    <row r="136" spans="1:27" x14ac:dyDescent="0.3">
      <c r="A136" s="2" t="s">
        <v>312</v>
      </c>
      <c r="B136" s="2">
        <v>106613983</v>
      </c>
      <c r="C136" s="2" t="s">
        <v>365</v>
      </c>
      <c r="D136" s="3">
        <v>0</v>
      </c>
      <c r="E136" s="3">
        <v>0</v>
      </c>
      <c r="F136" s="3">
        <v>0</v>
      </c>
      <c r="G136" s="3">
        <v>5.16</v>
      </c>
      <c r="H136" s="3">
        <v>0</v>
      </c>
      <c r="I136" s="3">
        <v>1.82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4">
        <v>809.26</v>
      </c>
      <c r="R136" s="4">
        <v>151.34</v>
      </c>
      <c r="S136" s="8">
        <v>188.83</v>
      </c>
      <c r="T136" s="8">
        <v>152</v>
      </c>
      <c r="U136" s="8">
        <v>140.04</v>
      </c>
      <c r="V136" s="9">
        <f t="shared" si="8"/>
        <v>160.29</v>
      </c>
      <c r="W136" s="8">
        <v>0</v>
      </c>
      <c r="X136" s="8">
        <v>3.55</v>
      </c>
      <c r="Y136" s="8">
        <v>3.67</v>
      </c>
      <c r="Z136" s="8">
        <v>4.59</v>
      </c>
      <c r="AA136" s="9">
        <f t="shared" si="9"/>
        <v>2.9524999999999997</v>
      </c>
    </row>
    <row r="137" spans="1:27" x14ac:dyDescent="0.3">
      <c r="A137" s="2" t="s">
        <v>75</v>
      </c>
      <c r="B137" s="2">
        <v>106600441</v>
      </c>
      <c r="C137" s="2" t="s">
        <v>76</v>
      </c>
      <c r="D137" s="3">
        <v>12</v>
      </c>
      <c r="E137" s="3">
        <v>0</v>
      </c>
      <c r="F137" s="3">
        <v>1.72</v>
      </c>
      <c r="G137" s="3">
        <v>2.58</v>
      </c>
      <c r="H137" s="3">
        <v>0</v>
      </c>
      <c r="I137" s="3">
        <v>0</v>
      </c>
      <c r="J137" s="3">
        <v>22.89</v>
      </c>
      <c r="K137" s="3">
        <v>0</v>
      </c>
      <c r="L137" s="3">
        <v>0</v>
      </c>
      <c r="M137" s="3">
        <v>0</v>
      </c>
      <c r="N137" s="3">
        <v>13.37</v>
      </c>
      <c r="O137" s="3">
        <v>1.47</v>
      </c>
      <c r="P137" s="3">
        <v>1.65</v>
      </c>
      <c r="Q137" s="4">
        <v>16768.36</v>
      </c>
      <c r="R137" s="4">
        <v>244.71</v>
      </c>
      <c r="S137" s="8">
        <v>172.17</v>
      </c>
      <c r="T137" s="8">
        <v>126</v>
      </c>
      <c r="U137" s="8">
        <v>177.7</v>
      </c>
      <c r="V137" s="9">
        <f t="shared" si="8"/>
        <v>158.62333333333331</v>
      </c>
      <c r="W137" s="8">
        <v>50.71</v>
      </c>
      <c r="X137" s="8">
        <v>10.23</v>
      </c>
      <c r="Y137" s="8">
        <v>3.21</v>
      </c>
      <c r="Z137" s="8">
        <v>6.56</v>
      </c>
      <c r="AA137" s="9">
        <f t="shared" si="9"/>
        <v>17.677499999999998</v>
      </c>
    </row>
    <row r="138" spans="1:27" x14ac:dyDescent="0.3">
      <c r="A138" s="2" t="s">
        <v>233</v>
      </c>
      <c r="B138" s="2">
        <v>106590237</v>
      </c>
      <c r="C138" s="2" t="s">
        <v>232</v>
      </c>
      <c r="D138" s="3">
        <v>16</v>
      </c>
      <c r="E138" s="3">
        <v>6.27</v>
      </c>
      <c r="F138" s="3">
        <v>6.02</v>
      </c>
      <c r="G138" s="3">
        <v>1.72</v>
      </c>
      <c r="H138" s="3">
        <v>6.6</v>
      </c>
      <c r="I138" s="3">
        <v>1.82</v>
      </c>
      <c r="J138" s="3">
        <v>0</v>
      </c>
      <c r="K138" s="3">
        <v>0</v>
      </c>
      <c r="L138" s="3">
        <v>0</v>
      </c>
      <c r="M138" s="3">
        <v>2.54</v>
      </c>
      <c r="N138" s="3">
        <v>0</v>
      </c>
      <c r="O138" s="3">
        <v>0</v>
      </c>
      <c r="P138" s="3">
        <v>3.3</v>
      </c>
      <c r="Q138" s="4">
        <v>2396.14</v>
      </c>
      <c r="R138" s="4">
        <v>129.72</v>
      </c>
      <c r="S138" s="8">
        <v>174.7</v>
      </c>
      <c r="T138" s="8">
        <v>150</v>
      </c>
      <c r="U138" s="8">
        <v>150.62</v>
      </c>
      <c r="V138" s="9">
        <f t="shared" si="8"/>
        <v>158.44</v>
      </c>
      <c r="W138" s="8">
        <v>0</v>
      </c>
      <c r="X138" s="8">
        <v>1.77</v>
      </c>
      <c r="Y138" s="8">
        <v>2.2999999999999998</v>
      </c>
      <c r="Z138" s="8">
        <v>1.97</v>
      </c>
      <c r="AA138" s="9">
        <f t="shared" si="9"/>
        <v>1.51</v>
      </c>
    </row>
    <row r="139" spans="1:27" x14ac:dyDescent="0.3">
      <c r="A139" s="2" t="s">
        <v>187</v>
      </c>
      <c r="B139" s="2">
        <v>106569217</v>
      </c>
      <c r="C139" s="2" t="s">
        <v>188</v>
      </c>
      <c r="D139" s="3">
        <v>45</v>
      </c>
      <c r="E139" s="3">
        <v>21.48</v>
      </c>
      <c r="F139" s="3">
        <v>19.760000000000002</v>
      </c>
      <c r="G139" s="3">
        <v>12.89</v>
      </c>
      <c r="H139" s="3">
        <v>12.39</v>
      </c>
      <c r="I139" s="3">
        <v>33.619999999999997</v>
      </c>
      <c r="J139" s="3">
        <v>10.99</v>
      </c>
      <c r="K139" s="3">
        <v>4.28</v>
      </c>
      <c r="L139" s="3">
        <v>12.98</v>
      </c>
      <c r="M139" s="3">
        <v>41.42</v>
      </c>
      <c r="N139" s="3">
        <v>14.93</v>
      </c>
      <c r="O139" s="3">
        <v>5.88</v>
      </c>
      <c r="P139" s="3">
        <v>16.510000000000002</v>
      </c>
      <c r="Q139" s="4">
        <v>494.75</v>
      </c>
      <c r="R139" s="4">
        <v>111.23</v>
      </c>
      <c r="S139" s="8">
        <v>189.84</v>
      </c>
      <c r="T139" s="8">
        <v>148</v>
      </c>
      <c r="U139" s="8">
        <v>134.54</v>
      </c>
      <c r="V139" s="9">
        <f t="shared" si="8"/>
        <v>157.46</v>
      </c>
      <c r="W139" s="8">
        <v>41.2</v>
      </c>
      <c r="X139" s="8">
        <v>17.350000000000001</v>
      </c>
      <c r="Y139" s="8">
        <v>11.46</v>
      </c>
      <c r="Z139" s="8">
        <v>27.53</v>
      </c>
      <c r="AA139" s="9">
        <f t="shared" si="9"/>
        <v>24.385000000000002</v>
      </c>
    </row>
    <row r="140" spans="1:27" x14ac:dyDescent="0.3">
      <c r="A140" s="2" t="s">
        <v>215</v>
      </c>
      <c r="B140" s="2">
        <v>106611336</v>
      </c>
      <c r="C140" s="2" t="s">
        <v>216</v>
      </c>
      <c r="D140" s="3">
        <v>5</v>
      </c>
      <c r="E140" s="3">
        <v>0</v>
      </c>
      <c r="F140" s="3">
        <v>0.86</v>
      </c>
      <c r="G140" s="3">
        <v>3.44</v>
      </c>
      <c r="H140" s="3">
        <v>0</v>
      </c>
      <c r="I140" s="3">
        <v>0.91</v>
      </c>
      <c r="J140" s="3">
        <v>9.16</v>
      </c>
      <c r="K140" s="3">
        <v>0</v>
      </c>
      <c r="L140" s="3">
        <v>0</v>
      </c>
      <c r="M140" s="3">
        <v>15.21</v>
      </c>
      <c r="N140" s="3">
        <v>6.29</v>
      </c>
      <c r="O140" s="3">
        <v>0</v>
      </c>
      <c r="P140" s="3">
        <v>0</v>
      </c>
      <c r="Q140" s="4">
        <v>473.3</v>
      </c>
      <c r="R140" s="4">
        <v>126.27</v>
      </c>
      <c r="S140" s="8">
        <v>183.78</v>
      </c>
      <c r="T140" s="8">
        <v>142</v>
      </c>
      <c r="U140" s="8">
        <v>143.43</v>
      </c>
      <c r="V140" s="9">
        <f t="shared" si="8"/>
        <v>156.40333333333334</v>
      </c>
      <c r="W140" s="8">
        <v>0</v>
      </c>
      <c r="X140" s="8">
        <v>9.7899999999999991</v>
      </c>
      <c r="Y140" s="8">
        <v>4.58</v>
      </c>
      <c r="Z140" s="8">
        <v>1.31</v>
      </c>
      <c r="AA140" s="9">
        <f t="shared" si="9"/>
        <v>3.92</v>
      </c>
    </row>
    <row r="141" spans="1:27" x14ac:dyDescent="0.3">
      <c r="A141" s="2" t="s">
        <v>193</v>
      </c>
      <c r="B141" s="2">
        <v>106590952</v>
      </c>
      <c r="C141" s="2" t="s">
        <v>194</v>
      </c>
      <c r="D141" s="3">
        <v>2</v>
      </c>
      <c r="E141" s="3">
        <v>0</v>
      </c>
      <c r="F141" s="3">
        <v>0</v>
      </c>
      <c r="G141" s="3">
        <v>0</v>
      </c>
      <c r="H141" s="3">
        <v>1.65</v>
      </c>
      <c r="I141" s="3">
        <v>3.63</v>
      </c>
      <c r="J141" s="3">
        <v>1.83</v>
      </c>
      <c r="K141" s="3">
        <v>2.57</v>
      </c>
      <c r="L141" s="3">
        <v>0</v>
      </c>
      <c r="M141" s="3">
        <v>0</v>
      </c>
      <c r="N141" s="3">
        <v>0</v>
      </c>
      <c r="O141" s="3">
        <v>15.29</v>
      </c>
      <c r="P141" s="3">
        <v>0</v>
      </c>
      <c r="Q141" s="4">
        <v>37303.769999999997</v>
      </c>
      <c r="R141" s="4">
        <v>468.42</v>
      </c>
      <c r="S141" s="8">
        <v>178.23</v>
      </c>
      <c r="T141" s="8">
        <v>112</v>
      </c>
      <c r="U141" s="8">
        <v>168.81</v>
      </c>
      <c r="V141" s="9">
        <f t="shared" si="8"/>
        <v>153.01333333333335</v>
      </c>
      <c r="W141" s="8">
        <v>11.09</v>
      </c>
      <c r="X141" s="8">
        <v>0</v>
      </c>
      <c r="Y141" s="8">
        <v>0.92</v>
      </c>
      <c r="Z141" s="8">
        <v>0</v>
      </c>
      <c r="AA141" s="9">
        <f t="shared" si="9"/>
        <v>3.0024999999999999</v>
      </c>
    </row>
    <row r="142" spans="1:27" x14ac:dyDescent="0.3">
      <c r="A142" s="2" t="s">
        <v>265</v>
      </c>
      <c r="B142" s="2">
        <v>106566175</v>
      </c>
      <c r="C142" s="2" t="s">
        <v>266</v>
      </c>
      <c r="D142" s="3">
        <v>2</v>
      </c>
      <c r="E142" s="3">
        <v>9.85</v>
      </c>
      <c r="F142" s="3">
        <v>3.44</v>
      </c>
      <c r="G142" s="3">
        <v>1.72</v>
      </c>
      <c r="H142" s="3">
        <v>8.26</v>
      </c>
      <c r="I142" s="3">
        <v>0.91</v>
      </c>
      <c r="J142" s="3">
        <v>1.83</v>
      </c>
      <c r="K142" s="3">
        <v>0</v>
      </c>
      <c r="L142" s="3">
        <v>4.58</v>
      </c>
      <c r="M142" s="3">
        <v>23.67</v>
      </c>
      <c r="N142" s="3">
        <v>3.14</v>
      </c>
      <c r="O142" s="3">
        <v>0</v>
      </c>
      <c r="P142" s="3">
        <v>3.3</v>
      </c>
      <c r="Q142" s="4">
        <v>2401.25</v>
      </c>
      <c r="R142" s="4">
        <v>108.1</v>
      </c>
      <c r="S142" s="8">
        <v>228.22</v>
      </c>
      <c r="T142" s="8">
        <v>131</v>
      </c>
      <c r="U142" s="8">
        <v>91.81</v>
      </c>
      <c r="V142" s="9">
        <f t="shared" si="8"/>
        <v>150.34333333333333</v>
      </c>
      <c r="W142" s="8">
        <v>72.099999999999994</v>
      </c>
      <c r="X142" s="8">
        <v>12.01</v>
      </c>
      <c r="Y142" s="8">
        <v>15.58</v>
      </c>
      <c r="Z142" s="8">
        <v>43.27</v>
      </c>
      <c r="AA142" s="9">
        <f t="shared" si="9"/>
        <v>35.74</v>
      </c>
    </row>
    <row r="143" spans="1:27" x14ac:dyDescent="0.3">
      <c r="A143" s="2" t="s">
        <v>230</v>
      </c>
      <c r="B143" s="2">
        <v>106590216</v>
      </c>
      <c r="C143" s="2" t="s">
        <v>229</v>
      </c>
      <c r="D143" s="3">
        <v>2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4">
        <v>196.06</v>
      </c>
      <c r="R143" s="4">
        <v>349.36</v>
      </c>
      <c r="S143" s="8">
        <v>209.53</v>
      </c>
      <c r="T143" s="8">
        <v>121</v>
      </c>
      <c r="U143" s="8">
        <v>119.31</v>
      </c>
      <c r="V143" s="9">
        <f t="shared" si="8"/>
        <v>149.94666666666666</v>
      </c>
      <c r="W143" s="8">
        <v>1.58</v>
      </c>
      <c r="X143" s="8">
        <v>0</v>
      </c>
      <c r="Y143" s="8">
        <v>0</v>
      </c>
      <c r="Z143" s="8">
        <v>0</v>
      </c>
      <c r="AA143" s="9">
        <f t="shared" si="9"/>
        <v>0.39500000000000002</v>
      </c>
    </row>
    <row r="144" spans="1:27" x14ac:dyDescent="0.3">
      <c r="A144" s="2" t="s">
        <v>26</v>
      </c>
      <c r="B144" s="2">
        <v>106607304</v>
      </c>
      <c r="C144" s="2" t="s">
        <v>27</v>
      </c>
      <c r="D144" s="3">
        <v>6</v>
      </c>
      <c r="E144" s="3">
        <v>10.74</v>
      </c>
      <c r="F144" s="3">
        <v>22.33</v>
      </c>
      <c r="G144" s="3">
        <v>29.2</v>
      </c>
      <c r="H144" s="3">
        <v>6.61</v>
      </c>
      <c r="I144" s="3">
        <v>7.27</v>
      </c>
      <c r="J144" s="3">
        <v>7.32</v>
      </c>
      <c r="K144" s="3">
        <v>0</v>
      </c>
      <c r="L144" s="3">
        <v>3.06</v>
      </c>
      <c r="M144" s="3">
        <v>3.38</v>
      </c>
      <c r="N144" s="3">
        <v>1.57</v>
      </c>
      <c r="O144" s="3">
        <v>11.17</v>
      </c>
      <c r="P144" s="3">
        <v>8.25</v>
      </c>
      <c r="Q144" s="4">
        <v>439.61</v>
      </c>
      <c r="R144" s="4">
        <v>441.17</v>
      </c>
      <c r="S144" s="8">
        <v>83.81</v>
      </c>
      <c r="T144" s="8">
        <v>89</v>
      </c>
      <c r="U144" s="8">
        <v>271.20999999999998</v>
      </c>
      <c r="V144" s="9">
        <f t="shared" si="8"/>
        <v>148.00666666666666</v>
      </c>
      <c r="W144" s="8">
        <v>8.7100000000000009</v>
      </c>
      <c r="X144" s="8">
        <v>3.56</v>
      </c>
      <c r="Y144" s="8">
        <v>7.79</v>
      </c>
      <c r="Z144" s="8">
        <v>11.15</v>
      </c>
      <c r="AA144" s="9">
        <f t="shared" si="9"/>
        <v>7.8025000000000002</v>
      </c>
    </row>
    <row r="145" spans="1:27" x14ac:dyDescent="0.3">
      <c r="A145" s="2" t="s">
        <v>197</v>
      </c>
      <c r="B145" s="2">
        <v>106594153</v>
      </c>
      <c r="C145" s="2" t="s">
        <v>196</v>
      </c>
      <c r="D145" s="3">
        <v>2</v>
      </c>
      <c r="E145" s="3">
        <v>0</v>
      </c>
      <c r="F145" s="3">
        <v>0</v>
      </c>
      <c r="G145" s="3">
        <v>3.44</v>
      </c>
      <c r="H145" s="3">
        <v>3.3</v>
      </c>
      <c r="I145" s="3">
        <v>0</v>
      </c>
      <c r="J145" s="3">
        <v>0</v>
      </c>
      <c r="K145" s="3">
        <v>1.71</v>
      </c>
      <c r="L145" s="3">
        <v>0</v>
      </c>
      <c r="M145" s="3">
        <v>0</v>
      </c>
      <c r="N145" s="3">
        <v>0</v>
      </c>
      <c r="O145" s="3">
        <v>0</v>
      </c>
      <c r="P145" s="3">
        <v>1.65</v>
      </c>
      <c r="Q145" s="4">
        <v>48082.05</v>
      </c>
      <c r="R145" s="4">
        <v>562.41</v>
      </c>
      <c r="S145" s="8">
        <v>166.11</v>
      </c>
      <c r="T145" s="8">
        <v>101</v>
      </c>
      <c r="U145" s="8">
        <v>176.43</v>
      </c>
      <c r="V145" s="9">
        <f t="shared" si="8"/>
        <v>147.84666666666666</v>
      </c>
      <c r="W145" s="8">
        <v>1.58</v>
      </c>
      <c r="X145" s="8">
        <v>0.89</v>
      </c>
      <c r="Y145" s="8">
        <v>1.83</v>
      </c>
      <c r="Z145" s="8">
        <v>1.31</v>
      </c>
      <c r="AA145" s="9">
        <f t="shared" si="9"/>
        <v>1.4025000000000003</v>
      </c>
    </row>
    <row r="146" spans="1:27" x14ac:dyDescent="0.3">
      <c r="A146" s="2" t="s">
        <v>195</v>
      </c>
      <c r="B146" s="2">
        <v>106593622</v>
      </c>
      <c r="C146" s="2" t="s">
        <v>196</v>
      </c>
      <c r="D146" s="3">
        <v>2</v>
      </c>
      <c r="E146" s="3">
        <v>0</v>
      </c>
      <c r="F146" s="3">
        <v>0</v>
      </c>
      <c r="G146" s="3">
        <v>0</v>
      </c>
      <c r="H146" s="3">
        <v>3.3</v>
      </c>
      <c r="I146" s="3">
        <v>0</v>
      </c>
      <c r="J146" s="3">
        <v>5.49</v>
      </c>
      <c r="K146" s="3">
        <v>5.13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4">
        <v>41868.83</v>
      </c>
      <c r="R146" s="4">
        <v>610.35</v>
      </c>
      <c r="S146" s="8">
        <v>198.43</v>
      </c>
      <c r="T146" s="8">
        <v>110</v>
      </c>
      <c r="U146" s="8">
        <v>133.27000000000001</v>
      </c>
      <c r="V146" s="9">
        <f t="shared" si="8"/>
        <v>147.23333333333335</v>
      </c>
      <c r="W146" s="8">
        <v>5.53</v>
      </c>
      <c r="X146" s="8">
        <v>0</v>
      </c>
      <c r="Y146" s="8">
        <v>0</v>
      </c>
      <c r="Z146" s="8">
        <v>0</v>
      </c>
      <c r="AA146" s="9">
        <f t="shared" si="9"/>
        <v>1.3825000000000001</v>
      </c>
    </row>
    <row r="147" spans="1:27" x14ac:dyDescent="0.3">
      <c r="A147" s="2" t="s">
        <v>279</v>
      </c>
      <c r="B147" s="2">
        <v>106582366</v>
      </c>
      <c r="C147" s="2" t="s">
        <v>280</v>
      </c>
      <c r="D147" s="3">
        <v>0</v>
      </c>
      <c r="E147" s="3">
        <v>3.58</v>
      </c>
      <c r="F147" s="3">
        <v>0</v>
      </c>
      <c r="G147" s="3">
        <v>0</v>
      </c>
      <c r="H147" s="3">
        <v>0</v>
      </c>
      <c r="I147" s="3">
        <v>1.82</v>
      </c>
      <c r="J147" s="3">
        <v>0</v>
      </c>
      <c r="K147" s="3">
        <v>0</v>
      </c>
      <c r="L147" s="3">
        <v>5.35</v>
      </c>
      <c r="M147" s="3">
        <v>3.38</v>
      </c>
      <c r="N147" s="3">
        <v>0</v>
      </c>
      <c r="O147" s="3">
        <v>0</v>
      </c>
      <c r="P147" s="3">
        <v>0.83</v>
      </c>
      <c r="Q147" s="4">
        <v>1718.09</v>
      </c>
      <c r="R147" s="4">
        <v>114.05</v>
      </c>
      <c r="S147" s="8">
        <v>210.04</v>
      </c>
      <c r="T147" s="8">
        <v>98</v>
      </c>
      <c r="U147" s="8">
        <v>128.62</v>
      </c>
      <c r="V147" s="9">
        <f t="shared" si="8"/>
        <v>145.55333333333331</v>
      </c>
      <c r="W147" s="8">
        <v>0</v>
      </c>
      <c r="X147" s="8">
        <v>0</v>
      </c>
      <c r="Y147" s="8">
        <v>0</v>
      </c>
      <c r="Z147" s="8">
        <v>0</v>
      </c>
      <c r="AA147" s="9">
        <f t="shared" si="9"/>
        <v>0</v>
      </c>
    </row>
    <row r="148" spans="1:27" x14ac:dyDescent="0.3">
      <c r="A148" s="2" t="s">
        <v>153</v>
      </c>
      <c r="B148" s="2">
        <v>106574431</v>
      </c>
      <c r="C148" s="2" t="s">
        <v>154</v>
      </c>
      <c r="D148" s="3">
        <v>4</v>
      </c>
      <c r="E148" s="3">
        <v>12.53</v>
      </c>
      <c r="F148" s="3">
        <v>3.44</v>
      </c>
      <c r="G148" s="3">
        <v>0</v>
      </c>
      <c r="H148" s="3">
        <v>0</v>
      </c>
      <c r="I148" s="3">
        <v>3.63</v>
      </c>
      <c r="J148" s="3">
        <v>1.83</v>
      </c>
      <c r="K148" s="3">
        <v>11.99</v>
      </c>
      <c r="L148" s="3">
        <v>0</v>
      </c>
      <c r="M148" s="3">
        <v>18.59</v>
      </c>
      <c r="N148" s="3">
        <v>0</v>
      </c>
      <c r="O148" s="3">
        <v>0</v>
      </c>
      <c r="P148" s="3">
        <v>0</v>
      </c>
      <c r="Q148" s="4">
        <v>146.54</v>
      </c>
      <c r="R148" s="4">
        <v>727.23</v>
      </c>
      <c r="S148" s="8">
        <v>160.05000000000001</v>
      </c>
      <c r="T148" s="8">
        <v>114</v>
      </c>
      <c r="U148" s="8">
        <v>160.77000000000001</v>
      </c>
      <c r="V148" s="9">
        <f t="shared" si="8"/>
        <v>144.94000000000003</v>
      </c>
      <c r="W148" s="8">
        <v>0</v>
      </c>
      <c r="X148" s="8">
        <v>0</v>
      </c>
      <c r="Y148" s="8">
        <v>0</v>
      </c>
      <c r="Z148" s="8">
        <v>0</v>
      </c>
      <c r="AA148" s="9">
        <f t="shared" si="9"/>
        <v>0</v>
      </c>
    </row>
    <row r="149" spans="1:27" x14ac:dyDescent="0.3">
      <c r="A149" s="2" t="s">
        <v>319</v>
      </c>
      <c r="B149" s="2">
        <v>106578345</v>
      </c>
      <c r="C149" s="2" t="s">
        <v>366</v>
      </c>
      <c r="D149" s="3">
        <v>2</v>
      </c>
      <c r="E149" s="3">
        <v>0.9</v>
      </c>
      <c r="F149" s="3">
        <v>2.58</v>
      </c>
      <c r="G149" s="3">
        <v>0.86</v>
      </c>
      <c r="H149" s="3">
        <v>0</v>
      </c>
      <c r="I149" s="3">
        <v>0</v>
      </c>
      <c r="J149" s="3">
        <v>2.75</v>
      </c>
      <c r="K149" s="3">
        <v>0.86</v>
      </c>
      <c r="L149" s="3">
        <v>0.76</v>
      </c>
      <c r="M149" s="3">
        <v>0</v>
      </c>
      <c r="N149" s="3">
        <v>0</v>
      </c>
      <c r="O149" s="3">
        <v>0</v>
      </c>
      <c r="P149" s="3">
        <v>0.83</v>
      </c>
      <c r="Q149" s="4">
        <v>1306.56</v>
      </c>
      <c r="R149" s="4">
        <v>322.73</v>
      </c>
      <c r="S149" s="8">
        <v>123.7</v>
      </c>
      <c r="T149" s="8">
        <v>83</v>
      </c>
      <c r="U149" s="8">
        <v>226.77</v>
      </c>
      <c r="V149" s="9">
        <f t="shared" si="8"/>
        <v>144.49</v>
      </c>
      <c r="W149" s="8">
        <v>0</v>
      </c>
      <c r="X149" s="8">
        <v>0</v>
      </c>
      <c r="Y149" s="8">
        <v>0</v>
      </c>
      <c r="Z149" s="8">
        <v>0</v>
      </c>
      <c r="AA149" s="9">
        <f t="shared" si="9"/>
        <v>0</v>
      </c>
    </row>
    <row r="150" spans="1:27" x14ac:dyDescent="0.3">
      <c r="A150" s="2" t="s">
        <v>213</v>
      </c>
      <c r="B150" s="2">
        <v>106592442</v>
      </c>
      <c r="C150" s="2" t="s">
        <v>214</v>
      </c>
      <c r="D150" s="3">
        <v>32</v>
      </c>
      <c r="E150" s="3">
        <v>1.79</v>
      </c>
      <c r="F150" s="3">
        <v>18.91</v>
      </c>
      <c r="G150" s="3">
        <v>18.899999999999999</v>
      </c>
      <c r="H150" s="3">
        <v>38</v>
      </c>
      <c r="I150" s="3">
        <v>18.16</v>
      </c>
      <c r="J150" s="3">
        <v>23.8</v>
      </c>
      <c r="K150" s="3">
        <v>6.85</v>
      </c>
      <c r="L150" s="3">
        <v>9.17</v>
      </c>
      <c r="M150" s="3">
        <v>11.83</v>
      </c>
      <c r="N150" s="3">
        <v>10.99</v>
      </c>
      <c r="O150" s="3">
        <v>0</v>
      </c>
      <c r="P150" s="3">
        <v>26.4</v>
      </c>
      <c r="Q150" s="4">
        <v>233.85</v>
      </c>
      <c r="R150" s="4">
        <v>297.97000000000003</v>
      </c>
      <c r="S150" s="8">
        <v>100.99</v>
      </c>
      <c r="T150" s="8">
        <v>158</v>
      </c>
      <c r="U150" s="8">
        <v>171.77</v>
      </c>
      <c r="V150" s="9">
        <f t="shared" si="8"/>
        <v>143.58666666666667</v>
      </c>
      <c r="W150" s="8">
        <v>7.91</v>
      </c>
      <c r="X150" s="8">
        <v>13.78</v>
      </c>
      <c r="Y150" s="8">
        <v>20.170000000000002</v>
      </c>
      <c r="Z150" s="8">
        <v>13.77</v>
      </c>
      <c r="AA150" s="9">
        <f t="shared" si="9"/>
        <v>13.907499999999999</v>
      </c>
    </row>
    <row r="151" spans="1:27" x14ac:dyDescent="0.3">
      <c r="A151" s="2" t="s">
        <v>63</v>
      </c>
      <c r="B151" s="2">
        <v>106598601</v>
      </c>
      <c r="C151" s="2" t="s">
        <v>52</v>
      </c>
      <c r="D151" s="3">
        <v>0</v>
      </c>
      <c r="E151" s="3">
        <v>0</v>
      </c>
      <c r="F151" s="3">
        <v>0</v>
      </c>
      <c r="G151" s="3">
        <v>1.72</v>
      </c>
      <c r="H151" s="3">
        <v>0</v>
      </c>
      <c r="I151" s="3">
        <v>0</v>
      </c>
      <c r="J151" s="3">
        <v>0</v>
      </c>
      <c r="K151" s="3">
        <v>1.71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4">
        <v>10828.82</v>
      </c>
      <c r="R151" s="4">
        <v>110.29</v>
      </c>
      <c r="S151" s="8">
        <v>104.51</v>
      </c>
      <c r="T151" s="8">
        <v>147</v>
      </c>
      <c r="U151" s="8">
        <v>175.58</v>
      </c>
      <c r="V151" s="9">
        <f t="shared" si="8"/>
        <v>142.36333333333334</v>
      </c>
      <c r="W151" s="8">
        <v>0</v>
      </c>
      <c r="X151" s="8">
        <v>0.44</v>
      </c>
      <c r="Y151" s="8">
        <v>0</v>
      </c>
      <c r="Z151" s="8">
        <v>0</v>
      </c>
      <c r="AA151" s="9">
        <f t="shared" si="9"/>
        <v>0.11</v>
      </c>
    </row>
    <row r="152" spans="1:27" x14ac:dyDescent="0.3">
      <c r="A152" s="2" t="s">
        <v>83</v>
      </c>
      <c r="B152" s="2">
        <v>106567484</v>
      </c>
      <c r="C152" s="2" t="s">
        <v>84</v>
      </c>
      <c r="D152" s="3">
        <v>0</v>
      </c>
      <c r="E152" s="3">
        <v>0</v>
      </c>
      <c r="F152" s="3">
        <v>2.58</v>
      </c>
      <c r="G152" s="3">
        <v>0</v>
      </c>
      <c r="H152" s="3">
        <v>9.91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4">
        <v>3535.23</v>
      </c>
      <c r="R152" s="4">
        <v>5798.7</v>
      </c>
      <c r="S152" s="8">
        <v>164.6</v>
      </c>
      <c r="T152" s="8">
        <v>129</v>
      </c>
      <c r="U152" s="8">
        <v>131.58000000000001</v>
      </c>
      <c r="V152" s="9">
        <f t="shared" si="8"/>
        <v>141.72666666666669</v>
      </c>
      <c r="W152" s="8">
        <v>0</v>
      </c>
      <c r="X152" s="8">
        <v>0</v>
      </c>
      <c r="Y152" s="8">
        <v>0</v>
      </c>
      <c r="Z152" s="8">
        <v>0.66</v>
      </c>
      <c r="AA152" s="9">
        <f t="shared" si="9"/>
        <v>0.16500000000000001</v>
      </c>
    </row>
    <row r="153" spans="1:27" x14ac:dyDescent="0.3">
      <c r="A153" s="2" t="s">
        <v>305</v>
      </c>
      <c r="B153" s="2">
        <v>106607697</v>
      </c>
      <c r="C153" s="2" t="s">
        <v>306</v>
      </c>
      <c r="D153" s="3">
        <v>10</v>
      </c>
      <c r="E153" s="3">
        <v>2.69</v>
      </c>
      <c r="F153" s="3">
        <v>1.72</v>
      </c>
      <c r="G153" s="3">
        <v>0</v>
      </c>
      <c r="H153" s="3">
        <v>6.61</v>
      </c>
      <c r="I153" s="3">
        <v>9.99</v>
      </c>
      <c r="J153" s="3">
        <v>1.83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7.43</v>
      </c>
      <c r="Q153" s="4">
        <v>646.39</v>
      </c>
      <c r="R153" s="4">
        <v>1550.02</v>
      </c>
      <c r="S153" s="8">
        <v>145.91999999999999</v>
      </c>
      <c r="T153" s="8">
        <v>107</v>
      </c>
      <c r="U153" s="8">
        <v>169.24</v>
      </c>
      <c r="V153" s="9">
        <f t="shared" si="8"/>
        <v>140.72</v>
      </c>
      <c r="W153" s="8">
        <v>0</v>
      </c>
      <c r="X153" s="8">
        <v>8.01</v>
      </c>
      <c r="Y153" s="8">
        <v>8.7100000000000009</v>
      </c>
      <c r="Z153" s="8">
        <v>3.28</v>
      </c>
      <c r="AA153" s="9">
        <f t="shared" si="9"/>
        <v>5</v>
      </c>
    </row>
    <row r="154" spans="1:27" x14ac:dyDescent="0.3">
      <c r="A154" s="2" t="s">
        <v>101</v>
      </c>
      <c r="B154" s="2">
        <v>106578107</v>
      </c>
      <c r="C154" s="2" t="s">
        <v>102</v>
      </c>
      <c r="D154" s="3">
        <v>23</v>
      </c>
      <c r="E154" s="3">
        <v>0</v>
      </c>
      <c r="F154" s="3">
        <v>1.72</v>
      </c>
      <c r="G154" s="3">
        <v>3.44</v>
      </c>
      <c r="H154" s="3">
        <v>2.48</v>
      </c>
      <c r="I154" s="3">
        <v>0</v>
      </c>
      <c r="J154" s="3">
        <v>3.66</v>
      </c>
      <c r="K154" s="3">
        <v>0</v>
      </c>
      <c r="L154" s="3">
        <v>0</v>
      </c>
      <c r="M154" s="3">
        <v>3.38</v>
      </c>
      <c r="N154" s="3">
        <v>0</v>
      </c>
      <c r="O154" s="3">
        <v>0</v>
      </c>
      <c r="P154" s="3">
        <v>0</v>
      </c>
      <c r="Q154" s="4">
        <v>7004.6</v>
      </c>
      <c r="R154" s="4">
        <v>140.06</v>
      </c>
      <c r="S154" s="8">
        <v>174.19</v>
      </c>
      <c r="T154" s="8">
        <v>100</v>
      </c>
      <c r="U154" s="8">
        <v>147.66</v>
      </c>
      <c r="V154" s="9">
        <f t="shared" si="8"/>
        <v>140.61666666666667</v>
      </c>
      <c r="W154" s="8">
        <v>0</v>
      </c>
      <c r="X154" s="8">
        <v>0</v>
      </c>
      <c r="Y154" s="8">
        <v>0</v>
      </c>
      <c r="Z154" s="8">
        <v>2.62</v>
      </c>
      <c r="AA154" s="9">
        <f t="shared" si="9"/>
        <v>0.65500000000000003</v>
      </c>
    </row>
    <row r="155" spans="1:27" x14ac:dyDescent="0.3">
      <c r="A155" s="2" t="s">
        <v>67</v>
      </c>
      <c r="B155" s="2">
        <v>106600067</v>
      </c>
      <c r="C155" s="2" t="s">
        <v>65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4">
        <v>6131.01</v>
      </c>
      <c r="R155" s="4">
        <v>160.41999999999999</v>
      </c>
      <c r="S155" s="8">
        <v>185.8</v>
      </c>
      <c r="T155" s="8">
        <v>134</v>
      </c>
      <c r="U155" s="8">
        <v>101.12</v>
      </c>
      <c r="V155" s="9">
        <f t="shared" si="8"/>
        <v>140.30666666666667</v>
      </c>
      <c r="W155" s="8">
        <v>0</v>
      </c>
      <c r="X155" s="8">
        <v>0</v>
      </c>
      <c r="Y155" s="8">
        <v>0</v>
      </c>
      <c r="Z155" s="8">
        <v>0</v>
      </c>
      <c r="AA155" s="9">
        <f t="shared" si="9"/>
        <v>0</v>
      </c>
    </row>
    <row r="156" spans="1:27" x14ac:dyDescent="0.3">
      <c r="A156" s="2" t="s">
        <v>328</v>
      </c>
      <c r="B156" s="2">
        <v>106608921</v>
      </c>
      <c r="C156" s="2" t="s">
        <v>367</v>
      </c>
      <c r="D156" s="3">
        <v>43</v>
      </c>
      <c r="E156" s="3">
        <v>5.37</v>
      </c>
      <c r="F156" s="3">
        <v>10.31</v>
      </c>
      <c r="G156" s="3">
        <v>19.75</v>
      </c>
      <c r="H156" s="3">
        <v>28.08</v>
      </c>
      <c r="I156" s="3">
        <v>10</v>
      </c>
      <c r="J156" s="3">
        <v>23.81</v>
      </c>
      <c r="K156" s="3">
        <v>16.25</v>
      </c>
      <c r="L156" s="3">
        <v>4.58</v>
      </c>
      <c r="M156" s="3">
        <v>2.54</v>
      </c>
      <c r="N156" s="3">
        <v>10.220000000000001</v>
      </c>
      <c r="O156" s="3">
        <v>0</v>
      </c>
      <c r="P156" s="3">
        <v>11.57</v>
      </c>
      <c r="Q156" s="4">
        <v>256.82</v>
      </c>
      <c r="R156" s="4">
        <v>123.46</v>
      </c>
      <c r="S156" s="8">
        <v>126.22</v>
      </c>
      <c r="T156" s="8">
        <v>111</v>
      </c>
      <c r="U156" s="8">
        <v>181.93</v>
      </c>
      <c r="V156" s="9">
        <f t="shared" si="8"/>
        <v>139.71666666666667</v>
      </c>
      <c r="W156" s="8">
        <v>11.09</v>
      </c>
      <c r="X156" s="8">
        <v>4</v>
      </c>
      <c r="Y156" s="8">
        <v>8.6999999999999993</v>
      </c>
      <c r="Z156" s="8">
        <v>36.72</v>
      </c>
      <c r="AA156" s="9">
        <f t="shared" si="9"/>
        <v>15.1275</v>
      </c>
    </row>
    <row r="157" spans="1:27" x14ac:dyDescent="0.3">
      <c r="A157" s="2" t="s">
        <v>310</v>
      </c>
      <c r="B157" s="2">
        <v>106612714</v>
      </c>
      <c r="C157" s="2" t="s">
        <v>311</v>
      </c>
      <c r="D157" s="3">
        <v>12</v>
      </c>
      <c r="E157" s="3">
        <v>7.16</v>
      </c>
      <c r="F157" s="3">
        <v>7.73</v>
      </c>
      <c r="G157" s="3">
        <v>5.15</v>
      </c>
      <c r="H157" s="3">
        <v>1.65</v>
      </c>
      <c r="I157" s="3">
        <v>0</v>
      </c>
      <c r="J157" s="3">
        <v>1.83</v>
      </c>
      <c r="K157" s="3">
        <v>0</v>
      </c>
      <c r="L157" s="3">
        <v>4.58</v>
      </c>
      <c r="M157" s="3">
        <v>6.76</v>
      </c>
      <c r="N157" s="3">
        <v>3.14</v>
      </c>
      <c r="O157" s="3">
        <v>22.35</v>
      </c>
      <c r="P157" s="3">
        <v>0</v>
      </c>
      <c r="Q157" s="4">
        <v>2894.46</v>
      </c>
      <c r="R157" s="4">
        <v>153.22</v>
      </c>
      <c r="S157" s="8">
        <v>118.65</v>
      </c>
      <c r="T157" s="8">
        <v>124</v>
      </c>
      <c r="U157" s="8">
        <v>168.39</v>
      </c>
      <c r="V157" s="9">
        <f t="shared" si="8"/>
        <v>137.01333333333332</v>
      </c>
      <c r="W157" s="8">
        <v>23.77</v>
      </c>
      <c r="X157" s="8">
        <v>31.14</v>
      </c>
      <c r="Y157" s="8">
        <v>14.66</v>
      </c>
      <c r="Z157" s="8">
        <v>6.56</v>
      </c>
      <c r="AA157" s="9">
        <f t="shared" si="9"/>
        <v>19.032499999999999</v>
      </c>
    </row>
    <row r="158" spans="1:27" x14ac:dyDescent="0.3">
      <c r="A158" s="2" t="s">
        <v>293</v>
      </c>
      <c r="B158" s="2">
        <v>106599263</v>
      </c>
      <c r="C158" s="2" t="s">
        <v>294</v>
      </c>
      <c r="D158" s="3">
        <v>18</v>
      </c>
      <c r="E158" s="3">
        <v>0</v>
      </c>
      <c r="F158" s="3">
        <v>1.72</v>
      </c>
      <c r="G158" s="3">
        <v>6.01</v>
      </c>
      <c r="H158" s="3">
        <v>0</v>
      </c>
      <c r="I158" s="3">
        <v>0</v>
      </c>
      <c r="J158" s="3">
        <v>0</v>
      </c>
      <c r="K158" s="3">
        <v>0</v>
      </c>
      <c r="L158" s="3">
        <v>1.53</v>
      </c>
      <c r="M158" s="3">
        <v>0</v>
      </c>
      <c r="N158" s="3">
        <v>0</v>
      </c>
      <c r="O158" s="3">
        <v>0</v>
      </c>
      <c r="P158" s="3">
        <v>0</v>
      </c>
      <c r="Q158" s="4">
        <v>337.49</v>
      </c>
      <c r="R158" s="4">
        <v>318.64999999999998</v>
      </c>
      <c r="S158" s="8">
        <v>132.79</v>
      </c>
      <c r="T158" s="8">
        <v>94</v>
      </c>
      <c r="U158" s="8">
        <v>182.35</v>
      </c>
      <c r="V158" s="9">
        <f t="shared" si="8"/>
        <v>136.38</v>
      </c>
      <c r="W158" s="8">
        <v>0</v>
      </c>
      <c r="X158" s="8">
        <v>0.89</v>
      </c>
      <c r="Y158" s="8">
        <v>0</v>
      </c>
      <c r="Z158" s="8">
        <v>1.31</v>
      </c>
      <c r="AA158" s="9">
        <f t="shared" si="9"/>
        <v>0.55000000000000004</v>
      </c>
    </row>
    <row r="159" spans="1:27" x14ac:dyDescent="0.3">
      <c r="A159" s="2" t="s">
        <v>113</v>
      </c>
      <c r="B159" s="2">
        <v>106563810</v>
      </c>
      <c r="C159" s="2" t="s">
        <v>114</v>
      </c>
      <c r="D159" s="3">
        <v>0</v>
      </c>
      <c r="E159" s="3">
        <v>0</v>
      </c>
      <c r="F159" s="3">
        <v>3.44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4">
        <v>7805.7</v>
      </c>
      <c r="R159" s="4">
        <v>138.49</v>
      </c>
      <c r="S159" s="8">
        <v>178.23</v>
      </c>
      <c r="T159" s="8">
        <v>126</v>
      </c>
      <c r="U159" s="8">
        <v>103.23</v>
      </c>
      <c r="V159" s="9">
        <f t="shared" si="8"/>
        <v>135.82000000000002</v>
      </c>
      <c r="W159" s="8">
        <v>0</v>
      </c>
      <c r="X159" s="8">
        <v>0</v>
      </c>
      <c r="Y159" s="8">
        <v>0.92</v>
      </c>
      <c r="Z159" s="8">
        <v>0</v>
      </c>
      <c r="AA159" s="9">
        <f t="shared" si="9"/>
        <v>0.23</v>
      </c>
    </row>
    <row r="160" spans="1:27" x14ac:dyDescent="0.3">
      <c r="A160" s="2" t="s">
        <v>320</v>
      </c>
      <c r="B160" s="2">
        <v>106586747</v>
      </c>
      <c r="C160" s="2" t="s">
        <v>368</v>
      </c>
      <c r="D160" s="3">
        <v>7</v>
      </c>
      <c r="E160" s="3">
        <v>3.58</v>
      </c>
      <c r="F160" s="3">
        <v>14.6</v>
      </c>
      <c r="G160" s="3">
        <v>5.15</v>
      </c>
      <c r="H160" s="3">
        <v>24.78</v>
      </c>
      <c r="I160" s="3">
        <v>16.350000000000001</v>
      </c>
      <c r="J160" s="3">
        <v>21.98</v>
      </c>
      <c r="K160" s="3">
        <v>17.12</v>
      </c>
      <c r="L160" s="3">
        <v>2.29</v>
      </c>
      <c r="M160" s="3">
        <v>20.28</v>
      </c>
      <c r="N160" s="3">
        <v>7.08</v>
      </c>
      <c r="O160" s="3">
        <v>0.28999999999999998</v>
      </c>
      <c r="P160" s="3">
        <v>28.06</v>
      </c>
      <c r="Q160" s="4">
        <v>182.79</v>
      </c>
      <c r="R160" s="4">
        <v>414.53</v>
      </c>
      <c r="S160" s="8">
        <v>131.27000000000001</v>
      </c>
      <c r="T160" s="8">
        <v>124</v>
      </c>
      <c r="U160" s="8">
        <v>151.88999999999999</v>
      </c>
      <c r="V160" s="9">
        <f t="shared" si="8"/>
        <v>135.72</v>
      </c>
      <c r="W160" s="8">
        <v>14.26</v>
      </c>
      <c r="X160" s="8">
        <v>12.46</v>
      </c>
      <c r="Y160" s="8">
        <v>19.25</v>
      </c>
      <c r="Z160" s="8">
        <v>24.92</v>
      </c>
      <c r="AA160" s="9">
        <f t="shared" si="9"/>
        <v>17.7225</v>
      </c>
    </row>
    <row r="161" spans="1:27" x14ac:dyDescent="0.3">
      <c r="A161" s="2" t="s">
        <v>240</v>
      </c>
      <c r="B161" s="2">
        <v>106567117</v>
      </c>
      <c r="C161" s="2" t="s">
        <v>241</v>
      </c>
      <c r="D161" s="3">
        <v>20</v>
      </c>
      <c r="E161" s="3">
        <v>7.16</v>
      </c>
      <c r="F161" s="3">
        <v>14.6</v>
      </c>
      <c r="G161" s="3">
        <v>13.74</v>
      </c>
      <c r="H161" s="3">
        <v>16.52</v>
      </c>
      <c r="I161" s="3">
        <v>0</v>
      </c>
      <c r="J161" s="3">
        <v>9.16</v>
      </c>
      <c r="K161" s="3">
        <v>0.86</v>
      </c>
      <c r="L161" s="3">
        <v>3.06</v>
      </c>
      <c r="M161" s="3">
        <v>10.14</v>
      </c>
      <c r="N161" s="3">
        <v>0</v>
      </c>
      <c r="O161" s="3">
        <v>0</v>
      </c>
      <c r="P161" s="3">
        <v>11.55</v>
      </c>
      <c r="Q161" s="4">
        <v>2608.5300000000002</v>
      </c>
      <c r="R161" s="4">
        <v>119.38</v>
      </c>
      <c r="S161" s="8">
        <v>99.47</v>
      </c>
      <c r="T161" s="8">
        <v>138</v>
      </c>
      <c r="U161" s="8">
        <v>167.54</v>
      </c>
      <c r="V161" s="9">
        <f t="shared" si="8"/>
        <v>135.00333333333333</v>
      </c>
      <c r="W161" s="8">
        <v>3.16</v>
      </c>
      <c r="X161" s="8">
        <v>2.66</v>
      </c>
      <c r="Y161" s="8">
        <v>9.61</v>
      </c>
      <c r="Z161" s="8">
        <v>14.43</v>
      </c>
      <c r="AA161" s="9">
        <f t="shared" si="9"/>
        <v>7.4649999999999999</v>
      </c>
    </row>
    <row r="162" spans="1:27" x14ac:dyDescent="0.3">
      <c r="A162" s="2" t="s">
        <v>250</v>
      </c>
      <c r="B162" s="2">
        <v>106595852</v>
      </c>
      <c r="C162" s="2" t="s">
        <v>239</v>
      </c>
      <c r="D162" s="3">
        <v>36</v>
      </c>
      <c r="E162" s="3">
        <v>5.37</v>
      </c>
      <c r="F162" s="3">
        <v>33.5</v>
      </c>
      <c r="G162" s="3">
        <v>20.61</v>
      </c>
      <c r="H162" s="3">
        <v>30.56</v>
      </c>
      <c r="I162" s="3">
        <v>13.63</v>
      </c>
      <c r="J162" s="3">
        <v>23.81</v>
      </c>
      <c r="K162" s="3">
        <v>10.27</v>
      </c>
      <c r="L162" s="3">
        <v>11.45</v>
      </c>
      <c r="M162" s="3">
        <v>17.75</v>
      </c>
      <c r="N162" s="3">
        <v>3.93</v>
      </c>
      <c r="O162" s="3">
        <v>0</v>
      </c>
      <c r="P162" s="3">
        <v>18.16</v>
      </c>
      <c r="Q162" s="4">
        <v>552.44000000000005</v>
      </c>
      <c r="R162" s="4">
        <v>104.02</v>
      </c>
      <c r="S162" s="8">
        <v>91.89</v>
      </c>
      <c r="T162" s="8">
        <v>99</v>
      </c>
      <c r="U162" s="8">
        <v>206.47</v>
      </c>
      <c r="V162" s="9">
        <f t="shared" ref="V162:V193" si="10">AVERAGE(S162:U162)</f>
        <v>132.45333333333335</v>
      </c>
      <c r="W162" s="8">
        <v>21.39</v>
      </c>
      <c r="X162" s="8">
        <v>15.57</v>
      </c>
      <c r="Y162" s="8">
        <v>22.91</v>
      </c>
      <c r="Z162" s="8">
        <v>32.130000000000003</v>
      </c>
      <c r="AA162" s="9">
        <f t="shared" ref="AA162:AA193" si="11">AVERAGE(W162:Z162)</f>
        <v>23</v>
      </c>
    </row>
    <row r="163" spans="1:27" x14ac:dyDescent="0.3">
      <c r="A163" s="2" t="s">
        <v>17</v>
      </c>
      <c r="B163" s="2">
        <v>106575689</v>
      </c>
      <c r="C163" s="2" t="s">
        <v>16</v>
      </c>
      <c r="D163" s="3">
        <v>5</v>
      </c>
      <c r="E163" s="3">
        <v>1.79</v>
      </c>
      <c r="F163" s="3">
        <v>7.74</v>
      </c>
      <c r="G163" s="3">
        <v>1.72</v>
      </c>
      <c r="H163" s="3">
        <v>0</v>
      </c>
      <c r="I163" s="3">
        <v>2.73</v>
      </c>
      <c r="J163" s="3">
        <v>10.98</v>
      </c>
      <c r="K163" s="3">
        <v>3.42</v>
      </c>
      <c r="L163" s="3">
        <v>0.76</v>
      </c>
      <c r="M163" s="3">
        <v>2.54</v>
      </c>
      <c r="N163" s="3">
        <v>0</v>
      </c>
      <c r="O163" s="3">
        <v>0</v>
      </c>
      <c r="P163" s="3">
        <v>0</v>
      </c>
      <c r="Q163" s="4">
        <v>185.34</v>
      </c>
      <c r="R163" s="4">
        <v>121.58</v>
      </c>
      <c r="S163" s="8">
        <v>149.44999999999999</v>
      </c>
      <c r="T163" s="8">
        <v>89</v>
      </c>
      <c r="U163" s="8">
        <v>155.28</v>
      </c>
      <c r="V163" s="9">
        <f t="shared" si="10"/>
        <v>131.24333333333334</v>
      </c>
      <c r="W163" s="8">
        <v>0</v>
      </c>
      <c r="X163" s="8">
        <v>0</v>
      </c>
      <c r="Y163" s="8">
        <v>0.92</v>
      </c>
      <c r="Z163" s="8">
        <v>0</v>
      </c>
      <c r="AA163" s="9">
        <f t="shared" si="11"/>
        <v>0.23</v>
      </c>
    </row>
    <row r="164" spans="1:27" x14ac:dyDescent="0.3">
      <c r="A164" s="2" t="s">
        <v>313</v>
      </c>
      <c r="B164" s="2">
        <v>106561287</v>
      </c>
      <c r="C164" s="2" t="s">
        <v>369</v>
      </c>
      <c r="D164" s="3">
        <v>9</v>
      </c>
      <c r="E164" s="3">
        <v>5.37</v>
      </c>
      <c r="F164" s="3">
        <v>6.87</v>
      </c>
      <c r="G164" s="3">
        <v>17.18</v>
      </c>
      <c r="H164" s="3">
        <v>25.6</v>
      </c>
      <c r="I164" s="3">
        <v>5.46</v>
      </c>
      <c r="J164" s="3">
        <v>14.65</v>
      </c>
      <c r="K164" s="3">
        <v>0.86</v>
      </c>
      <c r="L164" s="3">
        <v>3.06</v>
      </c>
      <c r="M164" s="3">
        <v>11.83</v>
      </c>
      <c r="N164" s="3">
        <v>35.369999999999997</v>
      </c>
      <c r="O164" s="3">
        <v>0</v>
      </c>
      <c r="P164" s="3">
        <v>1.65</v>
      </c>
      <c r="Q164" s="4">
        <v>258.87</v>
      </c>
      <c r="R164" s="4">
        <v>307.69</v>
      </c>
      <c r="S164" s="8">
        <v>101.48</v>
      </c>
      <c r="T164" s="8">
        <v>98</v>
      </c>
      <c r="U164" s="8">
        <v>189.96</v>
      </c>
      <c r="V164" s="9">
        <f t="shared" si="10"/>
        <v>129.81333333333336</v>
      </c>
      <c r="W164" s="8">
        <v>5.55</v>
      </c>
      <c r="X164" s="8">
        <v>11.57</v>
      </c>
      <c r="Y164" s="8">
        <v>6.42</v>
      </c>
      <c r="Z164" s="8">
        <v>11.15</v>
      </c>
      <c r="AA164" s="9">
        <f t="shared" si="11"/>
        <v>8.6724999999999994</v>
      </c>
    </row>
    <row r="165" spans="1:27" x14ac:dyDescent="0.3">
      <c r="A165" s="2" t="s">
        <v>290</v>
      </c>
      <c r="B165" s="2">
        <v>106595335</v>
      </c>
      <c r="C165" s="2" t="s">
        <v>280</v>
      </c>
      <c r="D165" s="3">
        <v>0</v>
      </c>
      <c r="E165" s="3">
        <v>1.79</v>
      </c>
      <c r="F165" s="3">
        <v>0</v>
      </c>
      <c r="G165" s="3">
        <v>0</v>
      </c>
      <c r="H165" s="3">
        <v>3.3</v>
      </c>
      <c r="I165" s="3">
        <v>0</v>
      </c>
      <c r="J165" s="3">
        <v>0</v>
      </c>
      <c r="K165" s="3">
        <v>0</v>
      </c>
      <c r="L165" s="3">
        <v>1.53</v>
      </c>
      <c r="M165" s="3">
        <v>0</v>
      </c>
      <c r="N165" s="3">
        <v>0</v>
      </c>
      <c r="O165" s="3">
        <v>32.35</v>
      </c>
      <c r="P165" s="3">
        <v>4.95</v>
      </c>
      <c r="Q165" s="4">
        <v>55406.78</v>
      </c>
      <c r="R165" s="4">
        <v>457.77</v>
      </c>
      <c r="S165" s="8">
        <v>210.54</v>
      </c>
      <c r="T165" s="8">
        <v>113</v>
      </c>
      <c r="U165" s="8">
        <v>63.46</v>
      </c>
      <c r="V165" s="9">
        <f t="shared" si="10"/>
        <v>128.99999999999997</v>
      </c>
      <c r="W165" s="8">
        <v>6.34</v>
      </c>
      <c r="X165" s="8">
        <v>5.34</v>
      </c>
      <c r="Y165" s="8">
        <v>1.83</v>
      </c>
      <c r="Z165" s="8">
        <v>0</v>
      </c>
      <c r="AA165" s="9">
        <f t="shared" si="11"/>
        <v>3.3774999999999999</v>
      </c>
    </row>
    <row r="166" spans="1:27" x14ac:dyDescent="0.3">
      <c r="A166" s="2" t="s">
        <v>93</v>
      </c>
      <c r="B166" s="2">
        <v>106603966</v>
      </c>
      <c r="C166" s="2" t="s">
        <v>94</v>
      </c>
      <c r="D166" s="3">
        <v>35</v>
      </c>
      <c r="E166" s="3">
        <v>39.380000000000003</v>
      </c>
      <c r="F166" s="3">
        <v>3.44</v>
      </c>
      <c r="G166" s="3">
        <v>0</v>
      </c>
      <c r="H166" s="3">
        <v>0</v>
      </c>
      <c r="I166" s="3">
        <v>0</v>
      </c>
      <c r="J166" s="3">
        <v>9.15</v>
      </c>
      <c r="K166" s="3">
        <v>0</v>
      </c>
      <c r="L166" s="3">
        <v>0</v>
      </c>
      <c r="M166" s="3">
        <v>22.82</v>
      </c>
      <c r="N166" s="3">
        <v>1.57</v>
      </c>
      <c r="O166" s="3">
        <v>0</v>
      </c>
      <c r="P166" s="3">
        <v>0</v>
      </c>
      <c r="Q166" s="4">
        <v>112.84</v>
      </c>
      <c r="R166" s="4">
        <v>235.62</v>
      </c>
      <c r="S166" s="8">
        <v>130.78</v>
      </c>
      <c r="T166" s="8">
        <v>82</v>
      </c>
      <c r="U166" s="8">
        <v>172.62</v>
      </c>
      <c r="V166" s="9">
        <f t="shared" si="10"/>
        <v>128.46666666666667</v>
      </c>
      <c r="W166" s="8">
        <v>17.43</v>
      </c>
      <c r="X166" s="8">
        <v>8.01</v>
      </c>
      <c r="Y166" s="8">
        <v>28.87</v>
      </c>
      <c r="Z166" s="8">
        <v>14.43</v>
      </c>
      <c r="AA166" s="9">
        <f t="shared" si="11"/>
        <v>17.185000000000002</v>
      </c>
    </row>
    <row r="167" spans="1:27" x14ac:dyDescent="0.3">
      <c r="A167" s="2" t="s">
        <v>281</v>
      </c>
      <c r="B167" s="2">
        <v>106584011</v>
      </c>
      <c r="C167" s="2" t="s">
        <v>370</v>
      </c>
      <c r="D167" s="3">
        <v>15</v>
      </c>
      <c r="E167" s="3">
        <v>12.53</v>
      </c>
      <c r="F167" s="3">
        <v>36.08</v>
      </c>
      <c r="G167" s="3">
        <v>6.02</v>
      </c>
      <c r="H167" s="3">
        <v>2.48</v>
      </c>
      <c r="I167" s="3">
        <v>46.33</v>
      </c>
      <c r="J167" s="3">
        <v>6.41</v>
      </c>
      <c r="K167" s="3">
        <v>2.57</v>
      </c>
      <c r="L167" s="3">
        <v>4.58</v>
      </c>
      <c r="M167" s="3">
        <v>11.83</v>
      </c>
      <c r="N167" s="3">
        <v>13.36</v>
      </c>
      <c r="O167" s="3">
        <v>0</v>
      </c>
      <c r="P167" s="3">
        <v>9.91</v>
      </c>
      <c r="Q167" s="4">
        <v>396.2</v>
      </c>
      <c r="R167" s="4">
        <v>503.2</v>
      </c>
      <c r="S167" s="8">
        <v>143.88999999999999</v>
      </c>
      <c r="T167" s="8">
        <v>53</v>
      </c>
      <c r="U167" s="8">
        <v>176.43</v>
      </c>
      <c r="V167" s="9">
        <f t="shared" si="10"/>
        <v>124.44</v>
      </c>
      <c r="W167" s="8">
        <v>0</v>
      </c>
      <c r="X167" s="8">
        <v>1.77</v>
      </c>
      <c r="Y167" s="8">
        <v>2.29</v>
      </c>
      <c r="Z167" s="8">
        <v>3.28</v>
      </c>
      <c r="AA167" s="9">
        <f t="shared" si="11"/>
        <v>1.835</v>
      </c>
    </row>
    <row r="168" spans="1:27" x14ac:dyDescent="0.3">
      <c r="A168" s="2" t="s">
        <v>242</v>
      </c>
      <c r="B168" s="2">
        <v>106571783</v>
      </c>
      <c r="C168" s="2" t="s">
        <v>239</v>
      </c>
      <c r="D168" s="3">
        <v>30</v>
      </c>
      <c r="E168" s="3">
        <v>22.38</v>
      </c>
      <c r="F168" s="3">
        <v>26.63</v>
      </c>
      <c r="G168" s="3">
        <v>16.32</v>
      </c>
      <c r="H168" s="3">
        <v>22.3</v>
      </c>
      <c r="I168" s="3">
        <v>9.08</v>
      </c>
      <c r="J168" s="3">
        <v>43.04</v>
      </c>
      <c r="K168" s="3">
        <v>6.85</v>
      </c>
      <c r="L168" s="3">
        <v>11.45</v>
      </c>
      <c r="M168" s="3">
        <v>22.82</v>
      </c>
      <c r="N168" s="3">
        <v>10.220000000000001</v>
      </c>
      <c r="O168" s="3">
        <v>6.47</v>
      </c>
      <c r="P168" s="3">
        <v>42.09</v>
      </c>
      <c r="Q168" s="4">
        <v>323.70999999999998</v>
      </c>
      <c r="R168" s="4">
        <v>146.63999999999999</v>
      </c>
      <c r="S168" s="8">
        <v>65.64</v>
      </c>
      <c r="T168" s="8">
        <v>69</v>
      </c>
      <c r="U168" s="8">
        <v>236.51</v>
      </c>
      <c r="V168" s="9">
        <f t="shared" si="10"/>
        <v>123.71666666666665</v>
      </c>
      <c r="W168" s="8">
        <v>17.43</v>
      </c>
      <c r="X168" s="8">
        <v>8.01</v>
      </c>
      <c r="Y168" s="8">
        <v>32.53</v>
      </c>
      <c r="Z168" s="8">
        <v>57.7</v>
      </c>
      <c r="AA168" s="9">
        <f t="shared" si="11"/>
        <v>28.9175</v>
      </c>
    </row>
    <row r="169" spans="1:27" x14ac:dyDescent="0.3">
      <c r="A169" s="2" t="s">
        <v>252</v>
      </c>
      <c r="B169" s="2">
        <v>106602541</v>
      </c>
      <c r="C169" s="2" t="s">
        <v>244</v>
      </c>
      <c r="D169" s="3">
        <v>29</v>
      </c>
      <c r="E169" s="3">
        <v>33.119999999999997</v>
      </c>
      <c r="F169" s="3">
        <v>36.93</v>
      </c>
      <c r="G169" s="3">
        <v>7.73</v>
      </c>
      <c r="H169" s="3">
        <v>45.43</v>
      </c>
      <c r="I169" s="3">
        <v>9.08</v>
      </c>
      <c r="J169" s="3">
        <v>31.13</v>
      </c>
      <c r="K169" s="3">
        <v>7.7</v>
      </c>
      <c r="L169" s="3">
        <v>20.62</v>
      </c>
      <c r="M169" s="3">
        <v>35.5</v>
      </c>
      <c r="N169" s="3">
        <v>14.94</v>
      </c>
      <c r="O169" s="3">
        <v>2.94</v>
      </c>
      <c r="P169" s="3">
        <v>23.93</v>
      </c>
      <c r="Q169" s="4">
        <v>262.95</v>
      </c>
      <c r="R169" s="4">
        <v>183.92</v>
      </c>
      <c r="S169" s="8">
        <v>82.8</v>
      </c>
      <c r="T169" s="8">
        <v>97</v>
      </c>
      <c r="U169" s="8">
        <v>190.81</v>
      </c>
      <c r="V169" s="9">
        <f t="shared" si="10"/>
        <v>123.53666666666668</v>
      </c>
      <c r="W169" s="8">
        <v>12.68</v>
      </c>
      <c r="X169" s="8">
        <v>7.56</v>
      </c>
      <c r="Y169" s="8">
        <v>26.58</v>
      </c>
      <c r="Z169" s="8">
        <v>60.98</v>
      </c>
      <c r="AA169" s="9">
        <f t="shared" si="11"/>
        <v>26.949999999999996</v>
      </c>
    </row>
    <row r="170" spans="1:27" x14ac:dyDescent="0.3">
      <c r="A170" s="2" t="s">
        <v>238</v>
      </c>
      <c r="B170" s="2">
        <v>106564079</v>
      </c>
      <c r="C170" s="2" t="s">
        <v>239</v>
      </c>
      <c r="D170" s="3">
        <v>30</v>
      </c>
      <c r="E170" s="3">
        <v>26.85</v>
      </c>
      <c r="F170" s="3">
        <v>34.36</v>
      </c>
      <c r="G170" s="3">
        <v>21.47</v>
      </c>
      <c r="H170" s="3">
        <v>37.99</v>
      </c>
      <c r="I170" s="3">
        <v>21.8</v>
      </c>
      <c r="J170" s="3">
        <v>45.79</v>
      </c>
      <c r="K170" s="3">
        <v>5.99</v>
      </c>
      <c r="L170" s="3">
        <v>6.87</v>
      </c>
      <c r="M170" s="3">
        <v>42.26</v>
      </c>
      <c r="N170" s="3">
        <v>11.79</v>
      </c>
      <c r="O170" s="3">
        <v>8.23</v>
      </c>
      <c r="P170" s="3">
        <v>20.63</v>
      </c>
      <c r="Q170" s="4">
        <v>605.03</v>
      </c>
      <c r="R170" s="4">
        <v>138.80000000000001</v>
      </c>
      <c r="S170" s="8">
        <v>119.16</v>
      </c>
      <c r="T170" s="8">
        <v>109</v>
      </c>
      <c r="U170" s="8">
        <v>141.31</v>
      </c>
      <c r="V170" s="9">
        <f t="shared" si="10"/>
        <v>123.15666666666668</v>
      </c>
      <c r="W170" s="8">
        <v>29.31</v>
      </c>
      <c r="X170" s="8">
        <v>50.71</v>
      </c>
      <c r="Y170" s="8">
        <v>41.7</v>
      </c>
      <c r="Z170" s="8">
        <v>41.31</v>
      </c>
      <c r="AA170" s="9">
        <f t="shared" si="11"/>
        <v>40.7575</v>
      </c>
    </row>
    <row r="171" spans="1:27" x14ac:dyDescent="0.3">
      <c r="A171" s="2" t="s">
        <v>274</v>
      </c>
      <c r="B171" s="2">
        <v>106576441</v>
      </c>
      <c r="C171" s="2" t="s">
        <v>275</v>
      </c>
      <c r="D171" s="3">
        <v>0</v>
      </c>
      <c r="E171" s="3">
        <v>3.58</v>
      </c>
      <c r="F171" s="3">
        <v>5.15</v>
      </c>
      <c r="G171" s="3">
        <v>25.77</v>
      </c>
      <c r="H171" s="3">
        <v>0</v>
      </c>
      <c r="I171" s="3">
        <v>0</v>
      </c>
      <c r="J171" s="3">
        <v>0.92</v>
      </c>
      <c r="K171" s="3">
        <v>0</v>
      </c>
      <c r="L171" s="3">
        <v>0</v>
      </c>
      <c r="M171" s="3">
        <v>0.85</v>
      </c>
      <c r="N171" s="3">
        <v>0</v>
      </c>
      <c r="O171" s="3">
        <v>0</v>
      </c>
      <c r="P171" s="3">
        <v>3.3</v>
      </c>
      <c r="Q171" s="4">
        <v>227.71</v>
      </c>
      <c r="R171" s="4">
        <v>146.63999999999999</v>
      </c>
      <c r="S171" s="8">
        <v>85.32</v>
      </c>
      <c r="T171" s="8">
        <v>76</v>
      </c>
      <c r="U171" s="8">
        <v>207.73</v>
      </c>
      <c r="V171" s="9">
        <f t="shared" si="10"/>
        <v>123.01666666666665</v>
      </c>
      <c r="W171" s="8">
        <v>2.38</v>
      </c>
      <c r="X171" s="8">
        <v>0</v>
      </c>
      <c r="Y171" s="8">
        <v>1.84</v>
      </c>
      <c r="Z171" s="8">
        <v>1.98</v>
      </c>
      <c r="AA171" s="9">
        <f t="shared" si="11"/>
        <v>1.5499999999999998</v>
      </c>
    </row>
    <row r="172" spans="1:27" x14ac:dyDescent="0.3">
      <c r="A172" s="2" t="s">
        <v>200</v>
      </c>
      <c r="B172" s="2">
        <v>106568862</v>
      </c>
      <c r="C172" s="2" t="s">
        <v>201</v>
      </c>
      <c r="D172" s="3">
        <v>9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0.92</v>
      </c>
      <c r="K172" s="3">
        <v>0</v>
      </c>
      <c r="L172" s="3">
        <v>0</v>
      </c>
      <c r="M172" s="3">
        <v>0</v>
      </c>
      <c r="N172" s="3">
        <v>0</v>
      </c>
      <c r="O172" s="3">
        <v>13.53</v>
      </c>
      <c r="P172" s="3">
        <v>0</v>
      </c>
      <c r="Q172" s="4">
        <v>17409.650000000001</v>
      </c>
      <c r="R172" s="4">
        <v>189.87</v>
      </c>
      <c r="S172" s="8">
        <v>224.68</v>
      </c>
      <c r="T172" s="8">
        <v>94</v>
      </c>
      <c r="U172" s="8">
        <v>48.66</v>
      </c>
      <c r="V172" s="9">
        <f t="shared" si="10"/>
        <v>122.44666666666667</v>
      </c>
      <c r="W172" s="8">
        <v>3.17</v>
      </c>
      <c r="X172" s="8">
        <v>0</v>
      </c>
      <c r="Y172" s="8">
        <v>0</v>
      </c>
      <c r="Z172" s="8">
        <v>0.66</v>
      </c>
      <c r="AA172" s="9">
        <f t="shared" si="11"/>
        <v>0.95750000000000002</v>
      </c>
    </row>
    <row r="173" spans="1:27" x14ac:dyDescent="0.3">
      <c r="A173" s="2" t="s">
        <v>81</v>
      </c>
      <c r="B173" s="2">
        <v>106582491</v>
      </c>
      <c r="C173" s="2" t="s">
        <v>82</v>
      </c>
      <c r="D173" s="3">
        <v>47</v>
      </c>
      <c r="E173" s="3">
        <v>0</v>
      </c>
      <c r="F173" s="3">
        <v>25.77</v>
      </c>
      <c r="G173" s="3">
        <v>5.16</v>
      </c>
      <c r="H173" s="3">
        <v>17.350000000000001</v>
      </c>
      <c r="I173" s="3">
        <v>11.81</v>
      </c>
      <c r="J173" s="3">
        <v>12.81</v>
      </c>
      <c r="K173" s="3">
        <v>1.71</v>
      </c>
      <c r="L173" s="3">
        <v>4.58</v>
      </c>
      <c r="M173" s="3">
        <v>11.83</v>
      </c>
      <c r="N173" s="3">
        <v>0.79</v>
      </c>
      <c r="O173" s="3">
        <v>0</v>
      </c>
      <c r="P173" s="3">
        <v>9.9</v>
      </c>
      <c r="Q173" s="4">
        <v>3437.71</v>
      </c>
      <c r="R173" s="4">
        <v>260.06</v>
      </c>
      <c r="S173" s="8">
        <v>99.97</v>
      </c>
      <c r="T173" s="8">
        <v>94</v>
      </c>
      <c r="U173" s="8">
        <v>165.86</v>
      </c>
      <c r="V173" s="9">
        <f t="shared" si="10"/>
        <v>119.94333333333334</v>
      </c>
      <c r="W173" s="8">
        <v>65.77</v>
      </c>
      <c r="X173" s="8">
        <v>3.56</v>
      </c>
      <c r="Y173" s="8">
        <v>13.74</v>
      </c>
      <c r="Z173" s="8">
        <v>34.75</v>
      </c>
      <c r="AA173" s="9">
        <f t="shared" si="11"/>
        <v>29.454999999999998</v>
      </c>
    </row>
    <row r="174" spans="1:27" x14ac:dyDescent="0.3">
      <c r="A174" s="2" t="s">
        <v>69</v>
      </c>
      <c r="B174" s="2">
        <v>106599579</v>
      </c>
      <c r="C174" s="2" t="s">
        <v>70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4">
        <v>12566.83</v>
      </c>
      <c r="R174" s="4">
        <v>134.41999999999999</v>
      </c>
      <c r="S174" s="8">
        <v>136.32</v>
      </c>
      <c r="T174" s="8">
        <v>120</v>
      </c>
      <c r="U174" s="8">
        <v>103.23</v>
      </c>
      <c r="V174" s="9">
        <f t="shared" si="10"/>
        <v>119.85000000000001</v>
      </c>
      <c r="W174" s="8">
        <v>0</v>
      </c>
      <c r="X174" s="8">
        <v>0</v>
      </c>
      <c r="Y174" s="8">
        <v>0</v>
      </c>
      <c r="Z174" s="8">
        <v>1.31</v>
      </c>
      <c r="AA174" s="9">
        <f t="shared" si="11"/>
        <v>0.32750000000000001</v>
      </c>
    </row>
    <row r="175" spans="1:27" x14ac:dyDescent="0.3">
      <c r="A175" s="2" t="s">
        <v>66</v>
      </c>
      <c r="B175" s="2">
        <v>106599648</v>
      </c>
      <c r="C175" s="2" t="s">
        <v>371</v>
      </c>
      <c r="D175" s="3">
        <v>10</v>
      </c>
      <c r="E175" s="3">
        <v>5.37</v>
      </c>
      <c r="F175" s="3">
        <v>8.59</v>
      </c>
      <c r="G175" s="3">
        <v>0</v>
      </c>
      <c r="H175" s="3">
        <v>33.04</v>
      </c>
      <c r="I175" s="3">
        <v>3.63</v>
      </c>
      <c r="J175" s="3">
        <v>10.99</v>
      </c>
      <c r="K175" s="3">
        <v>3.42</v>
      </c>
      <c r="L175" s="3">
        <v>1.53</v>
      </c>
      <c r="M175" s="3">
        <v>16.059999999999999</v>
      </c>
      <c r="N175" s="3">
        <v>0.79</v>
      </c>
      <c r="O175" s="3">
        <v>4.41</v>
      </c>
      <c r="P175" s="3">
        <v>3.3</v>
      </c>
      <c r="Q175" s="4">
        <v>2738.73</v>
      </c>
      <c r="R175" s="4">
        <v>295.14999999999998</v>
      </c>
      <c r="S175" s="8">
        <v>128.25</v>
      </c>
      <c r="T175" s="8">
        <v>78</v>
      </c>
      <c r="U175" s="8">
        <v>147.22999999999999</v>
      </c>
      <c r="V175" s="9">
        <f t="shared" si="10"/>
        <v>117.82666666666667</v>
      </c>
      <c r="W175" s="8">
        <v>31.69</v>
      </c>
      <c r="X175" s="8">
        <v>28.91</v>
      </c>
      <c r="Y175" s="8">
        <v>17.87</v>
      </c>
      <c r="Z175" s="8">
        <v>24.92</v>
      </c>
      <c r="AA175" s="9">
        <f t="shared" si="11"/>
        <v>25.8475</v>
      </c>
    </row>
    <row r="176" spans="1:27" x14ac:dyDescent="0.3">
      <c r="A176" s="2" t="s">
        <v>251</v>
      </c>
      <c r="B176" s="2">
        <v>106602538</v>
      </c>
      <c r="C176" s="2" t="s">
        <v>244</v>
      </c>
      <c r="D176" s="3">
        <v>28</v>
      </c>
      <c r="E176" s="3">
        <v>12.53</v>
      </c>
      <c r="F176" s="3">
        <v>40.369999999999997</v>
      </c>
      <c r="G176" s="3">
        <v>24.9</v>
      </c>
      <c r="H176" s="3">
        <v>22.3</v>
      </c>
      <c r="I176" s="3">
        <v>11.81</v>
      </c>
      <c r="J176" s="3">
        <v>39.380000000000003</v>
      </c>
      <c r="K176" s="3">
        <v>12.84</v>
      </c>
      <c r="L176" s="3">
        <v>15.27</v>
      </c>
      <c r="M176" s="3">
        <v>12.68</v>
      </c>
      <c r="N176" s="3">
        <v>3.93</v>
      </c>
      <c r="O176" s="3">
        <v>0</v>
      </c>
      <c r="P176" s="3">
        <v>23.11</v>
      </c>
      <c r="Q176" s="4">
        <v>151.63999999999999</v>
      </c>
      <c r="R176" s="4">
        <v>150.4</v>
      </c>
      <c r="S176" s="8">
        <v>138.34</v>
      </c>
      <c r="T176" s="8">
        <v>75</v>
      </c>
      <c r="U176" s="8">
        <v>139.62</v>
      </c>
      <c r="V176" s="9">
        <f t="shared" si="10"/>
        <v>117.65333333333335</v>
      </c>
      <c r="W176" s="8">
        <v>26.15</v>
      </c>
      <c r="X176" s="8">
        <v>20.91</v>
      </c>
      <c r="Y176" s="8">
        <v>25.2</v>
      </c>
      <c r="Z176" s="8">
        <v>23.61</v>
      </c>
      <c r="AA176" s="9">
        <f t="shared" si="11"/>
        <v>23.967500000000001</v>
      </c>
    </row>
    <row r="177" spans="1:27" x14ac:dyDescent="0.3">
      <c r="A177" s="2" t="s">
        <v>326</v>
      </c>
      <c r="B177" s="2">
        <v>106601080</v>
      </c>
      <c r="C177" s="2" t="s">
        <v>372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13.53</v>
      </c>
      <c r="P177" s="3">
        <v>0</v>
      </c>
      <c r="Q177" s="4">
        <v>839.39</v>
      </c>
      <c r="R177" s="4">
        <v>453.38</v>
      </c>
      <c r="S177" s="8">
        <v>157.02000000000001</v>
      </c>
      <c r="T177" s="8">
        <v>98</v>
      </c>
      <c r="U177" s="8">
        <v>93.08</v>
      </c>
      <c r="V177" s="9">
        <f t="shared" si="10"/>
        <v>116.03333333333335</v>
      </c>
      <c r="W177" s="8">
        <v>0</v>
      </c>
      <c r="X177" s="8">
        <v>0</v>
      </c>
      <c r="Y177" s="8">
        <v>10.54</v>
      </c>
      <c r="Z177" s="8">
        <v>5.25</v>
      </c>
      <c r="AA177" s="9">
        <f t="shared" si="11"/>
        <v>3.9474999999999998</v>
      </c>
    </row>
    <row r="178" spans="1:27" x14ac:dyDescent="0.3">
      <c r="A178" s="2" t="s">
        <v>322</v>
      </c>
      <c r="B178" s="2">
        <v>106591772</v>
      </c>
      <c r="C178" s="2" t="s">
        <v>373</v>
      </c>
      <c r="D178" s="3">
        <v>7</v>
      </c>
      <c r="E178" s="3">
        <v>11.64</v>
      </c>
      <c r="F178" s="3">
        <v>16.32</v>
      </c>
      <c r="G178" s="3">
        <v>48.09</v>
      </c>
      <c r="H178" s="3">
        <v>16.52</v>
      </c>
      <c r="I178" s="3">
        <v>13.63</v>
      </c>
      <c r="J178" s="3">
        <v>12.82</v>
      </c>
      <c r="K178" s="3">
        <v>3.42</v>
      </c>
      <c r="L178" s="3">
        <v>7.64</v>
      </c>
      <c r="M178" s="3">
        <v>7.61</v>
      </c>
      <c r="N178" s="3">
        <v>3.93</v>
      </c>
      <c r="O178" s="3">
        <v>0</v>
      </c>
      <c r="P178" s="3">
        <v>14.03</v>
      </c>
      <c r="Q178" s="4">
        <v>1851.86</v>
      </c>
      <c r="R178" s="4">
        <v>464.66</v>
      </c>
      <c r="S178" s="8">
        <v>118.65</v>
      </c>
      <c r="T178" s="8">
        <v>59</v>
      </c>
      <c r="U178" s="8">
        <v>165</v>
      </c>
      <c r="V178" s="9">
        <f t="shared" si="10"/>
        <v>114.21666666666665</v>
      </c>
      <c r="W178" s="8">
        <v>13.47</v>
      </c>
      <c r="X178" s="8">
        <v>7.56</v>
      </c>
      <c r="Y178" s="8">
        <v>10.08</v>
      </c>
      <c r="Z178" s="8">
        <v>29.51</v>
      </c>
      <c r="AA178" s="9">
        <f t="shared" si="11"/>
        <v>15.155000000000001</v>
      </c>
    </row>
    <row r="179" spans="1:27" x14ac:dyDescent="0.3">
      <c r="A179" s="2" t="s">
        <v>103</v>
      </c>
      <c r="B179" s="2">
        <v>106612229</v>
      </c>
      <c r="C179" s="2" t="s">
        <v>104</v>
      </c>
      <c r="D179" s="3">
        <v>6</v>
      </c>
      <c r="E179" s="3">
        <v>3.58</v>
      </c>
      <c r="F179" s="3">
        <v>0</v>
      </c>
      <c r="G179" s="3">
        <v>3.44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4">
        <v>6250.99</v>
      </c>
      <c r="R179" s="4">
        <v>290.14</v>
      </c>
      <c r="S179" s="8">
        <v>174.19</v>
      </c>
      <c r="T179" s="8">
        <v>109</v>
      </c>
      <c r="U179" s="8">
        <v>57.96</v>
      </c>
      <c r="V179" s="9">
        <f t="shared" si="10"/>
        <v>113.71666666666665</v>
      </c>
      <c r="W179" s="8">
        <v>22.18</v>
      </c>
      <c r="X179" s="8">
        <v>8.01</v>
      </c>
      <c r="Y179" s="8">
        <v>0</v>
      </c>
      <c r="Z179" s="8">
        <v>9.84</v>
      </c>
      <c r="AA179" s="9">
        <f t="shared" si="11"/>
        <v>10.0075</v>
      </c>
    </row>
    <row r="180" spans="1:27" x14ac:dyDescent="0.3">
      <c r="A180" s="2" t="s">
        <v>307</v>
      </c>
      <c r="B180" s="2">
        <v>106608545</v>
      </c>
      <c r="C180" s="2" t="s">
        <v>308</v>
      </c>
      <c r="D180" s="3">
        <v>47</v>
      </c>
      <c r="E180" s="3">
        <v>7.16</v>
      </c>
      <c r="F180" s="3">
        <v>43.81</v>
      </c>
      <c r="G180" s="3">
        <v>20.61</v>
      </c>
      <c r="H180" s="3">
        <v>1.65</v>
      </c>
      <c r="I180" s="3">
        <v>21.8</v>
      </c>
      <c r="J180" s="3">
        <v>21.98</v>
      </c>
      <c r="K180" s="3">
        <v>3.42</v>
      </c>
      <c r="L180" s="3">
        <v>8.4</v>
      </c>
      <c r="M180" s="3">
        <v>23.67</v>
      </c>
      <c r="N180" s="3">
        <v>21.23</v>
      </c>
      <c r="O180" s="3">
        <v>0</v>
      </c>
      <c r="P180" s="3">
        <v>18.16</v>
      </c>
      <c r="Q180" s="4">
        <v>537.64</v>
      </c>
      <c r="R180" s="4">
        <v>182.04</v>
      </c>
      <c r="S180" s="8">
        <v>114.11</v>
      </c>
      <c r="T180" s="8">
        <v>99</v>
      </c>
      <c r="U180" s="8">
        <v>127.77</v>
      </c>
      <c r="V180" s="9">
        <f t="shared" si="10"/>
        <v>113.62666666666667</v>
      </c>
      <c r="W180" s="8">
        <v>7.92</v>
      </c>
      <c r="X180" s="8">
        <v>21.8</v>
      </c>
      <c r="Y180" s="8">
        <v>55.9</v>
      </c>
      <c r="Z180" s="8">
        <v>22.95</v>
      </c>
      <c r="AA180" s="9">
        <f t="shared" si="11"/>
        <v>27.142500000000002</v>
      </c>
    </row>
    <row r="181" spans="1:27" x14ac:dyDescent="0.3">
      <c r="A181" s="2" t="s">
        <v>330</v>
      </c>
      <c r="B181" s="2">
        <v>106612506</v>
      </c>
      <c r="C181" s="2" t="s">
        <v>374</v>
      </c>
      <c r="D181" s="3">
        <v>10</v>
      </c>
      <c r="E181" s="3">
        <v>0.9</v>
      </c>
      <c r="F181" s="3">
        <v>3.44</v>
      </c>
      <c r="G181" s="3">
        <v>0</v>
      </c>
      <c r="H181" s="3">
        <v>0.83</v>
      </c>
      <c r="I181" s="3">
        <v>0</v>
      </c>
      <c r="J181" s="3">
        <v>0</v>
      </c>
      <c r="K181" s="3">
        <v>0</v>
      </c>
      <c r="L181" s="3">
        <v>0.76</v>
      </c>
      <c r="M181" s="3">
        <v>0</v>
      </c>
      <c r="N181" s="3">
        <v>0</v>
      </c>
      <c r="O181" s="3">
        <v>0.28999999999999998</v>
      </c>
      <c r="P181" s="3">
        <v>1.65</v>
      </c>
      <c r="Q181" s="4">
        <v>976.73</v>
      </c>
      <c r="R181" s="4">
        <v>929.95</v>
      </c>
      <c r="S181" s="8">
        <v>127.24</v>
      </c>
      <c r="T181" s="8">
        <v>81</v>
      </c>
      <c r="U181" s="8">
        <v>130.72999999999999</v>
      </c>
      <c r="V181" s="9">
        <f t="shared" si="10"/>
        <v>112.99000000000001</v>
      </c>
      <c r="W181" s="8">
        <v>0</v>
      </c>
      <c r="X181" s="8">
        <v>0</v>
      </c>
      <c r="Y181" s="8">
        <v>0</v>
      </c>
      <c r="Z181" s="8">
        <v>1.31</v>
      </c>
      <c r="AA181" s="9">
        <f t="shared" si="11"/>
        <v>0.32750000000000001</v>
      </c>
    </row>
    <row r="182" spans="1:27" x14ac:dyDescent="0.3">
      <c r="A182" s="2" t="s">
        <v>258</v>
      </c>
      <c r="B182" s="2">
        <v>106560407</v>
      </c>
      <c r="C182" s="2" t="s">
        <v>375</v>
      </c>
      <c r="D182" s="3">
        <v>12</v>
      </c>
      <c r="E182" s="3">
        <v>5.37</v>
      </c>
      <c r="F182" s="3">
        <v>18.899999999999999</v>
      </c>
      <c r="G182" s="3">
        <v>4.29</v>
      </c>
      <c r="H182" s="3">
        <v>42.12</v>
      </c>
      <c r="I182" s="3">
        <v>6.36</v>
      </c>
      <c r="J182" s="3">
        <v>14.65</v>
      </c>
      <c r="K182" s="3">
        <v>10.27</v>
      </c>
      <c r="L182" s="3">
        <v>2.29</v>
      </c>
      <c r="M182" s="3">
        <v>13.52</v>
      </c>
      <c r="N182" s="3">
        <v>7.08</v>
      </c>
      <c r="O182" s="3">
        <v>5.29</v>
      </c>
      <c r="P182" s="3">
        <v>24.76</v>
      </c>
      <c r="Q182" s="4">
        <v>238.95</v>
      </c>
      <c r="R182" s="4">
        <v>125.96</v>
      </c>
      <c r="S182" s="8">
        <v>89.37</v>
      </c>
      <c r="T182" s="8">
        <v>86</v>
      </c>
      <c r="U182" s="8">
        <v>162.88999999999999</v>
      </c>
      <c r="V182" s="9">
        <f t="shared" si="10"/>
        <v>112.75333333333333</v>
      </c>
      <c r="W182" s="8">
        <v>8.7200000000000006</v>
      </c>
      <c r="X182" s="8">
        <v>7.12</v>
      </c>
      <c r="Y182" s="8">
        <v>23.37</v>
      </c>
      <c r="Z182" s="8">
        <v>21.64</v>
      </c>
      <c r="AA182" s="9">
        <f t="shared" si="11"/>
        <v>15.2125</v>
      </c>
    </row>
    <row r="183" spans="1:27" x14ac:dyDescent="0.3">
      <c r="A183" s="2" t="s">
        <v>297</v>
      </c>
      <c r="B183" s="2">
        <v>106601914</v>
      </c>
      <c r="C183" s="2" t="s">
        <v>298</v>
      </c>
      <c r="D183" s="3">
        <v>27</v>
      </c>
      <c r="E183" s="3">
        <v>16.11</v>
      </c>
      <c r="F183" s="3">
        <v>12.02</v>
      </c>
      <c r="G183" s="3">
        <v>27.48</v>
      </c>
      <c r="H183" s="3">
        <v>30.56</v>
      </c>
      <c r="I183" s="3">
        <v>19.07</v>
      </c>
      <c r="J183" s="3">
        <v>27.47</v>
      </c>
      <c r="K183" s="3">
        <v>5.99</v>
      </c>
      <c r="L183" s="3">
        <v>11.46</v>
      </c>
      <c r="M183" s="3">
        <v>32.11</v>
      </c>
      <c r="N183" s="3">
        <v>13.37</v>
      </c>
      <c r="O183" s="3">
        <v>10.3</v>
      </c>
      <c r="P183" s="3">
        <v>14.03</v>
      </c>
      <c r="Q183" s="4">
        <v>141.43</v>
      </c>
      <c r="R183" s="4">
        <v>112.49</v>
      </c>
      <c r="S183" s="8">
        <v>95.43</v>
      </c>
      <c r="T183" s="8">
        <v>113</v>
      </c>
      <c r="U183" s="8">
        <v>126.08</v>
      </c>
      <c r="V183" s="9">
        <f t="shared" si="10"/>
        <v>111.50333333333333</v>
      </c>
      <c r="W183" s="8">
        <v>8.7100000000000009</v>
      </c>
      <c r="X183" s="8">
        <v>13.34</v>
      </c>
      <c r="Y183" s="8">
        <v>38.49</v>
      </c>
      <c r="Z183" s="8">
        <v>38.69</v>
      </c>
      <c r="AA183" s="9">
        <f t="shared" si="11"/>
        <v>24.807500000000001</v>
      </c>
    </row>
    <row r="184" spans="1:27" x14ac:dyDescent="0.3">
      <c r="A184" s="2" t="s">
        <v>68</v>
      </c>
      <c r="B184" s="2">
        <v>106600093</v>
      </c>
      <c r="C184" s="2" t="s">
        <v>65</v>
      </c>
      <c r="D184" s="3">
        <v>4</v>
      </c>
      <c r="E184" s="3">
        <v>5.37</v>
      </c>
      <c r="F184" s="3">
        <v>6.87</v>
      </c>
      <c r="G184" s="3">
        <v>1.72</v>
      </c>
      <c r="H184" s="3">
        <v>4.96</v>
      </c>
      <c r="I184" s="3">
        <v>1.82</v>
      </c>
      <c r="J184" s="3">
        <v>0</v>
      </c>
      <c r="K184" s="3">
        <v>1.71</v>
      </c>
      <c r="L184" s="3">
        <v>1.53</v>
      </c>
      <c r="M184" s="3">
        <v>5.07</v>
      </c>
      <c r="N184" s="3">
        <v>0</v>
      </c>
      <c r="O184" s="3">
        <v>0</v>
      </c>
      <c r="P184" s="3">
        <v>0</v>
      </c>
      <c r="Q184" s="4">
        <v>856.75</v>
      </c>
      <c r="R184" s="4">
        <v>203.66</v>
      </c>
      <c r="S184" s="8">
        <v>89.87</v>
      </c>
      <c r="T184" s="8">
        <v>67</v>
      </c>
      <c r="U184" s="8">
        <v>175.16</v>
      </c>
      <c r="V184" s="9">
        <f t="shared" si="10"/>
        <v>110.67666666666666</v>
      </c>
      <c r="W184" s="8">
        <v>8.7200000000000006</v>
      </c>
      <c r="X184" s="8">
        <v>8.9</v>
      </c>
      <c r="Y184" s="8">
        <v>31.16</v>
      </c>
      <c r="Z184" s="8">
        <v>33.44</v>
      </c>
      <c r="AA184" s="9">
        <f t="shared" si="11"/>
        <v>20.555</v>
      </c>
    </row>
    <row r="185" spans="1:27" x14ac:dyDescent="0.3">
      <c r="A185" s="2" t="s">
        <v>329</v>
      </c>
      <c r="B185" s="2">
        <v>106610296</v>
      </c>
      <c r="C185" s="2" t="s">
        <v>376</v>
      </c>
      <c r="D185" s="3">
        <v>6</v>
      </c>
      <c r="E185" s="3">
        <v>3.58</v>
      </c>
      <c r="F185" s="3">
        <v>3.44</v>
      </c>
      <c r="G185" s="3">
        <v>2.58</v>
      </c>
      <c r="H185" s="3">
        <v>0</v>
      </c>
      <c r="I185" s="3">
        <v>3.63</v>
      </c>
      <c r="J185" s="3">
        <v>2.75</v>
      </c>
      <c r="K185" s="3">
        <v>5.99</v>
      </c>
      <c r="L185" s="3">
        <v>0</v>
      </c>
      <c r="M185" s="3">
        <v>5.92</v>
      </c>
      <c r="N185" s="3">
        <v>0</v>
      </c>
      <c r="O185" s="3">
        <v>0</v>
      </c>
      <c r="P185" s="3">
        <v>0.83</v>
      </c>
      <c r="Q185" s="4">
        <v>629.54</v>
      </c>
      <c r="R185" s="4">
        <v>195.83</v>
      </c>
      <c r="S185" s="8">
        <v>136.83000000000001</v>
      </c>
      <c r="T185" s="8">
        <v>71</v>
      </c>
      <c r="U185" s="8">
        <v>123.96</v>
      </c>
      <c r="V185" s="9">
        <f t="shared" si="10"/>
        <v>110.59666666666668</v>
      </c>
      <c r="W185" s="8">
        <v>0</v>
      </c>
      <c r="X185" s="8">
        <v>0.44</v>
      </c>
      <c r="Y185" s="8">
        <v>0</v>
      </c>
      <c r="Z185" s="8">
        <v>1.31</v>
      </c>
      <c r="AA185" s="9">
        <f t="shared" si="11"/>
        <v>0.4375</v>
      </c>
    </row>
    <row r="186" spans="1:27" x14ac:dyDescent="0.3">
      <c r="A186" s="2" t="s">
        <v>161</v>
      </c>
      <c r="B186" s="2">
        <v>106585915</v>
      </c>
      <c r="C186" s="2" t="s">
        <v>162</v>
      </c>
      <c r="D186" s="3">
        <v>4</v>
      </c>
      <c r="E186" s="3">
        <v>3.58</v>
      </c>
      <c r="F186" s="3">
        <v>8.59</v>
      </c>
      <c r="G186" s="3">
        <v>12.02</v>
      </c>
      <c r="H186" s="3">
        <v>35.520000000000003</v>
      </c>
      <c r="I186" s="3">
        <v>1.82</v>
      </c>
      <c r="J186" s="3">
        <v>17.399999999999999</v>
      </c>
      <c r="K186" s="3">
        <v>1.71</v>
      </c>
      <c r="L186" s="3">
        <v>9.16</v>
      </c>
      <c r="M186" s="3">
        <v>10.14</v>
      </c>
      <c r="N186" s="3">
        <v>1.57</v>
      </c>
      <c r="O186" s="3">
        <v>0</v>
      </c>
      <c r="P186" s="3">
        <v>14.86</v>
      </c>
      <c r="Q186" s="4">
        <v>140.91999999999999</v>
      </c>
      <c r="R186" s="4">
        <v>245.65</v>
      </c>
      <c r="S186" s="8">
        <v>76.75</v>
      </c>
      <c r="T186" s="8">
        <v>143</v>
      </c>
      <c r="U186" s="8">
        <v>107.04</v>
      </c>
      <c r="V186" s="9">
        <f t="shared" si="10"/>
        <v>108.93</v>
      </c>
      <c r="W186" s="8">
        <v>41.99</v>
      </c>
      <c r="X186" s="8">
        <v>43.59</v>
      </c>
      <c r="Y186" s="8">
        <v>60.49</v>
      </c>
      <c r="Z186" s="8">
        <v>45.24</v>
      </c>
      <c r="AA186" s="9">
        <f t="shared" si="11"/>
        <v>47.827500000000008</v>
      </c>
    </row>
    <row r="187" spans="1:27" x14ac:dyDescent="0.3">
      <c r="A187" s="2" t="s">
        <v>247</v>
      </c>
      <c r="B187" s="2">
        <v>106591754</v>
      </c>
      <c r="C187" s="2" t="s">
        <v>239</v>
      </c>
      <c r="D187" s="3">
        <v>29</v>
      </c>
      <c r="E187" s="3">
        <v>25.96</v>
      </c>
      <c r="F187" s="3">
        <v>33.5</v>
      </c>
      <c r="G187" s="3">
        <v>16.32</v>
      </c>
      <c r="H187" s="3">
        <v>47.91</v>
      </c>
      <c r="I187" s="3">
        <v>9.08</v>
      </c>
      <c r="J187" s="3">
        <v>26.56</v>
      </c>
      <c r="K187" s="3">
        <v>15.41</v>
      </c>
      <c r="L187" s="3">
        <v>4.58</v>
      </c>
      <c r="M187" s="3">
        <v>17.75</v>
      </c>
      <c r="N187" s="3">
        <v>12.58</v>
      </c>
      <c r="O187" s="3">
        <v>0</v>
      </c>
      <c r="P187" s="3">
        <v>33.01</v>
      </c>
      <c r="Q187" s="4">
        <v>104.67</v>
      </c>
      <c r="R187" s="4">
        <v>112.8</v>
      </c>
      <c r="S187" s="8">
        <v>63.62</v>
      </c>
      <c r="T187" s="8">
        <v>75</v>
      </c>
      <c r="U187" s="8">
        <v>187.85</v>
      </c>
      <c r="V187" s="9">
        <f t="shared" si="10"/>
        <v>108.82333333333334</v>
      </c>
      <c r="W187" s="8">
        <v>12.68</v>
      </c>
      <c r="X187" s="8">
        <v>6.23</v>
      </c>
      <c r="Y187" s="8">
        <v>17.41</v>
      </c>
      <c r="Z187" s="8">
        <v>34.75</v>
      </c>
      <c r="AA187" s="9">
        <f t="shared" si="11"/>
        <v>17.767499999999998</v>
      </c>
    </row>
    <row r="188" spans="1:27" x14ac:dyDescent="0.3">
      <c r="A188" s="2" t="s">
        <v>309</v>
      </c>
      <c r="B188" s="2">
        <v>106609748</v>
      </c>
      <c r="C188" s="2" t="s">
        <v>377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4">
        <v>210.87</v>
      </c>
      <c r="R188" s="4">
        <v>663.93</v>
      </c>
      <c r="S188" s="8">
        <v>118.65</v>
      </c>
      <c r="T188" s="8">
        <v>103</v>
      </c>
      <c r="U188" s="8">
        <v>103.23</v>
      </c>
      <c r="V188" s="9">
        <f t="shared" si="10"/>
        <v>108.29333333333334</v>
      </c>
      <c r="W188" s="8">
        <v>0</v>
      </c>
      <c r="X188" s="8">
        <v>0</v>
      </c>
      <c r="Y188" s="8">
        <v>0</v>
      </c>
      <c r="Z188" s="8">
        <v>0</v>
      </c>
      <c r="AA188" s="9">
        <f t="shared" si="11"/>
        <v>0</v>
      </c>
    </row>
    <row r="189" spans="1:27" x14ac:dyDescent="0.3">
      <c r="A189" s="2" t="s">
        <v>73</v>
      </c>
      <c r="B189" s="2">
        <v>106569157</v>
      </c>
      <c r="C189" s="2" t="s">
        <v>74</v>
      </c>
      <c r="D189" s="3">
        <v>26</v>
      </c>
      <c r="E189" s="3">
        <v>1.79</v>
      </c>
      <c r="F189" s="3">
        <v>1.72</v>
      </c>
      <c r="G189" s="3">
        <v>3.44</v>
      </c>
      <c r="H189" s="3">
        <v>4.95</v>
      </c>
      <c r="I189" s="3">
        <v>0</v>
      </c>
      <c r="J189" s="3">
        <v>7.32</v>
      </c>
      <c r="K189" s="3">
        <v>0</v>
      </c>
      <c r="L189" s="3">
        <v>0</v>
      </c>
      <c r="M189" s="3">
        <v>15.21</v>
      </c>
      <c r="N189" s="3">
        <v>6.28</v>
      </c>
      <c r="O189" s="3">
        <v>0</v>
      </c>
      <c r="P189" s="3">
        <v>2.48</v>
      </c>
      <c r="Q189" s="4">
        <v>5415.18</v>
      </c>
      <c r="R189" s="4">
        <v>124.08</v>
      </c>
      <c r="S189" s="8">
        <v>149.97</v>
      </c>
      <c r="T189" s="8">
        <v>106</v>
      </c>
      <c r="U189" s="8">
        <v>67.27</v>
      </c>
      <c r="V189" s="9">
        <f t="shared" si="10"/>
        <v>107.74666666666667</v>
      </c>
      <c r="W189" s="8">
        <v>0</v>
      </c>
      <c r="X189" s="8">
        <v>0.89</v>
      </c>
      <c r="Y189" s="8">
        <v>0.92</v>
      </c>
      <c r="Z189" s="8">
        <v>0</v>
      </c>
      <c r="AA189" s="9">
        <f t="shared" si="11"/>
        <v>0.45250000000000001</v>
      </c>
    </row>
    <row r="190" spans="1:27" x14ac:dyDescent="0.3">
      <c r="A190" s="2" t="s">
        <v>203</v>
      </c>
      <c r="B190" s="2">
        <v>106570277</v>
      </c>
      <c r="C190" s="2" t="s">
        <v>204</v>
      </c>
      <c r="D190" s="3">
        <v>40</v>
      </c>
      <c r="E190" s="3">
        <v>21.48</v>
      </c>
      <c r="F190" s="3">
        <v>10.31</v>
      </c>
      <c r="G190" s="3">
        <v>6.87</v>
      </c>
      <c r="H190" s="3">
        <v>4.13</v>
      </c>
      <c r="I190" s="3">
        <v>10.9</v>
      </c>
      <c r="J190" s="3">
        <v>12.82</v>
      </c>
      <c r="K190" s="3">
        <v>8.56</v>
      </c>
      <c r="L190" s="3">
        <v>15.27</v>
      </c>
      <c r="M190" s="3">
        <v>21.13</v>
      </c>
      <c r="N190" s="3">
        <v>23.58</v>
      </c>
      <c r="O190" s="3">
        <v>10.59</v>
      </c>
      <c r="P190" s="3">
        <v>1.65</v>
      </c>
      <c r="Q190" s="4">
        <v>178.19</v>
      </c>
      <c r="R190" s="4">
        <v>109.98</v>
      </c>
      <c r="S190" s="8">
        <v>125.21</v>
      </c>
      <c r="T190" s="8">
        <v>97</v>
      </c>
      <c r="U190" s="8">
        <v>97.73</v>
      </c>
      <c r="V190" s="9">
        <f t="shared" si="10"/>
        <v>106.64666666666666</v>
      </c>
      <c r="W190" s="8">
        <v>25.35</v>
      </c>
      <c r="X190" s="8">
        <v>28.02</v>
      </c>
      <c r="Y190" s="8">
        <v>21.54</v>
      </c>
      <c r="Z190" s="8">
        <v>32.130000000000003</v>
      </c>
      <c r="AA190" s="9">
        <f t="shared" si="11"/>
        <v>26.759999999999998</v>
      </c>
    </row>
    <row r="191" spans="1:27" x14ac:dyDescent="0.3">
      <c r="A191" s="2" t="s">
        <v>249</v>
      </c>
      <c r="B191" s="2">
        <v>106594474</v>
      </c>
      <c r="C191" s="2" t="s">
        <v>244</v>
      </c>
      <c r="D191" s="3">
        <v>40</v>
      </c>
      <c r="E191" s="3">
        <v>20.59</v>
      </c>
      <c r="F191" s="3">
        <v>26.63</v>
      </c>
      <c r="G191" s="3">
        <v>12.02</v>
      </c>
      <c r="H191" s="3">
        <v>42.12</v>
      </c>
      <c r="I191" s="3">
        <v>16.350000000000001</v>
      </c>
      <c r="J191" s="3">
        <v>31.13</v>
      </c>
      <c r="K191" s="3">
        <v>9.42</v>
      </c>
      <c r="L191" s="3">
        <v>7.64</v>
      </c>
      <c r="M191" s="3">
        <v>35.5</v>
      </c>
      <c r="N191" s="3">
        <v>10.220000000000001</v>
      </c>
      <c r="O191" s="3">
        <v>0</v>
      </c>
      <c r="P191" s="3">
        <v>22.28</v>
      </c>
      <c r="Q191" s="4">
        <v>304.81</v>
      </c>
      <c r="R191" s="4">
        <v>139.12</v>
      </c>
      <c r="S191" s="8">
        <v>91.89</v>
      </c>
      <c r="T191" s="8">
        <v>82</v>
      </c>
      <c r="U191" s="8">
        <v>140.04</v>
      </c>
      <c r="V191" s="9">
        <f t="shared" si="10"/>
        <v>104.64333333333332</v>
      </c>
      <c r="W191" s="8">
        <v>22.18</v>
      </c>
      <c r="X191" s="8">
        <v>26.69</v>
      </c>
      <c r="Y191" s="8">
        <v>11.91</v>
      </c>
      <c r="Z191" s="8">
        <v>32.79</v>
      </c>
      <c r="AA191" s="9">
        <f t="shared" si="11"/>
        <v>23.392499999999998</v>
      </c>
    </row>
    <row r="192" spans="1:27" x14ac:dyDescent="0.3">
      <c r="A192" s="2" t="s">
        <v>327</v>
      </c>
      <c r="B192" s="2">
        <v>106603360</v>
      </c>
      <c r="C192" s="2" t="s">
        <v>378</v>
      </c>
      <c r="D192" s="3">
        <v>22</v>
      </c>
      <c r="E192" s="3">
        <v>17.010000000000002</v>
      </c>
      <c r="F192" s="3">
        <v>4.3</v>
      </c>
      <c r="G192" s="3">
        <v>26.63</v>
      </c>
      <c r="H192" s="3">
        <v>28.08</v>
      </c>
      <c r="I192" s="3">
        <v>1.82</v>
      </c>
      <c r="J192" s="3">
        <v>21.05</v>
      </c>
      <c r="K192" s="3">
        <v>6.84</v>
      </c>
      <c r="L192" s="3">
        <v>2.29</v>
      </c>
      <c r="M192" s="3">
        <v>6.77</v>
      </c>
      <c r="N192" s="3">
        <v>5.51</v>
      </c>
      <c r="O192" s="3">
        <v>10.59</v>
      </c>
      <c r="P192" s="3">
        <v>10.74</v>
      </c>
      <c r="Q192" s="4">
        <v>246.09</v>
      </c>
      <c r="R192" s="4">
        <v>109.98</v>
      </c>
      <c r="S192" s="8">
        <v>109.07</v>
      </c>
      <c r="T192" s="8">
        <v>49</v>
      </c>
      <c r="U192" s="8">
        <v>148.08000000000001</v>
      </c>
      <c r="V192" s="9">
        <f t="shared" si="10"/>
        <v>102.05</v>
      </c>
      <c r="W192" s="8">
        <v>11.88</v>
      </c>
      <c r="X192" s="8">
        <v>6.22</v>
      </c>
      <c r="Y192" s="8">
        <v>4.12</v>
      </c>
      <c r="Z192" s="8">
        <v>5.9</v>
      </c>
      <c r="AA192" s="9">
        <f t="shared" si="11"/>
        <v>7.0300000000000011</v>
      </c>
    </row>
    <row r="193" spans="1:27" x14ac:dyDescent="0.3">
      <c r="A193" s="2" t="s">
        <v>236</v>
      </c>
      <c r="B193" s="2">
        <v>106564002</v>
      </c>
      <c r="C193" s="2" t="s">
        <v>237</v>
      </c>
      <c r="D193" s="3">
        <v>19</v>
      </c>
      <c r="E193" s="3">
        <v>17.010000000000002</v>
      </c>
      <c r="F193" s="3">
        <v>33.5</v>
      </c>
      <c r="G193" s="3">
        <v>25.76</v>
      </c>
      <c r="H193" s="3">
        <v>28.08</v>
      </c>
      <c r="I193" s="3">
        <v>10.9</v>
      </c>
      <c r="J193" s="3">
        <v>26.56</v>
      </c>
      <c r="K193" s="3">
        <v>10.27</v>
      </c>
      <c r="L193" s="3">
        <v>5.35</v>
      </c>
      <c r="M193" s="3">
        <v>21.13</v>
      </c>
      <c r="N193" s="3">
        <v>21.23</v>
      </c>
      <c r="O193" s="3">
        <v>0.59</v>
      </c>
      <c r="P193" s="3">
        <v>27.24</v>
      </c>
      <c r="Q193" s="4">
        <v>136.32</v>
      </c>
      <c r="R193" s="4">
        <v>132.85</v>
      </c>
      <c r="S193" s="8">
        <v>51</v>
      </c>
      <c r="T193" s="8">
        <v>62</v>
      </c>
      <c r="U193" s="8">
        <v>192.08</v>
      </c>
      <c r="V193" s="9">
        <f t="shared" si="10"/>
        <v>101.69333333333334</v>
      </c>
      <c r="W193" s="8">
        <v>15.05</v>
      </c>
      <c r="X193" s="8">
        <v>16.46</v>
      </c>
      <c r="Y193" s="8">
        <v>16.95</v>
      </c>
      <c r="Z193" s="8">
        <v>60.33</v>
      </c>
      <c r="AA193" s="9">
        <f t="shared" si="11"/>
        <v>27.197499999999998</v>
      </c>
    </row>
    <row r="194" spans="1:27" x14ac:dyDescent="0.3">
      <c r="A194" s="2" t="s">
        <v>243</v>
      </c>
      <c r="B194" s="2">
        <v>106571820</v>
      </c>
      <c r="C194" s="2" t="s">
        <v>244</v>
      </c>
      <c r="D194" s="3">
        <v>27</v>
      </c>
      <c r="E194" s="3">
        <v>11.64</v>
      </c>
      <c r="F194" s="3">
        <v>18.04</v>
      </c>
      <c r="G194" s="3">
        <v>7.73</v>
      </c>
      <c r="H194" s="3">
        <v>37.17</v>
      </c>
      <c r="I194" s="3">
        <v>13.63</v>
      </c>
      <c r="J194" s="3">
        <v>24.72</v>
      </c>
      <c r="K194" s="3">
        <v>4.28</v>
      </c>
      <c r="L194" s="3">
        <v>5.35</v>
      </c>
      <c r="M194" s="3">
        <v>21.13</v>
      </c>
      <c r="N194" s="3">
        <v>9.43</v>
      </c>
      <c r="O194" s="3">
        <v>18.53</v>
      </c>
      <c r="P194" s="3">
        <v>38.79</v>
      </c>
      <c r="Q194" s="4">
        <v>269.58</v>
      </c>
      <c r="R194" s="4">
        <v>120</v>
      </c>
      <c r="S194" s="8">
        <v>103</v>
      </c>
      <c r="T194" s="8">
        <v>77</v>
      </c>
      <c r="U194" s="8">
        <v>121.43</v>
      </c>
      <c r="V194" s="9">
        <f t="shared" ref="V194:V225" si="12">AVERAGE(S194:U194)</f>
        <v>100.47666666666667</v>
      </c>
      <c r="W194" s="8">
        <v>22.18</v>
      </c>
      <c r="X194" s="8">
        <v>20.46</v>
      </c>
      <c r="Y194" s="8">
        <v>26.12</v>
      </c>
      <c r="Z194" s="8">
        <v>46.56</v>
      </c>
      <c r="AA194" s="9">
        <f t="shared" ref="AA194:AA225" si="13">AVERAGE(W194:Z194)</f>
        <v>28.830000000000002</v>
      </c>
    </row>
    <row r="195" spans="1:27" x14ac:dyDescent="0.3">
      <c r="A195" s="2" t="s">
        <v>219</v>
      </c>
      <c r="B195" s="2">
        <v>106604053</v>
      </c>
      <c r="C195" s="2" t="s">
        <v>220</v>
      </c>
      <c r="D195" s="3">
        <v>1</v>
      </c>
      <c r="E195" s="3">
        <v>0</v>
      </c>
      <c r="F195" s="3">
        <v>0</v>
      </c>
      <c r="G195" s="3">
        <v>0</v>
      </c>
      <c r="H195" s="3">
        <v>0</v>
      </c>
      <c r="I195" s="3">
        <v>0</v>
      </c>
      <c r="J195" s="3">
        <v>22.89</v>
      </c>
      <c r="K195" s="3">
        <v>0</v>
      </c>
      <c r="L195" s="3">
        <v>0</v>
      </c>
      <c r="M195" s="3">
        <v>0.85</v>
      </c>
      <c r="N195" s="3">
        <v>0</v>
      </c>
      <c r="O195" s="3">
        <v>0</v>
      </c>
      <c r="P195" s="3">
        <v>0</v>
      </c>
      <c r="Q195" s="4">
        <v>14762.31</v>
      </c>
      <c r="R195" s="4">
        <v>169.2</v>
      </c>
      <c r="S195" s="8">
        <v>134.81</v>
      </c>
      <c r="T195" s="8">
        <v>85</v>
      </c>
      <c r="U195" s="8">
        <v>80.39</v>
      </c>
      <c r="V195" s="9">
        <f t="shared" si="12"/>
        <v>100.06666666666666</v>
      </c>
      <c r="W195" s="8">
        <v>1.58</v>
      </c>
      <c r="X195" s="8">
        <v>0</v>
      </c>
      <c r="Y195" s="8">
        <v>0.92</v>
      </c>
      <c r="Z195" s="8">
        <v>0</v>
      </c>
      <c r="AA195" s="9">
        <f t="shared" si="13"/>
        <v>0.625</v>
      </c>
    </row>
  </sheetData>
  <sortState xmlns:xlrd2="http://schemas.microsoft.com/office/spreadsheetml/2017/richdata2" ref="A2:AA195">
    <sortCondition descending="1" ref="V2:V19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>Havforskningsinstituttet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Kleppe, Lene</dc:creator>
  <cp:lastModifiedBy>annaw</cp:lastModifiedBy>
  <dcterms:created xsi:type="dcterms:W3CDTF">2019-12-04T13:03:49Z</dcterms:created>
  <dcterms:modified xsi:type="dcterms:W3CDTF">2019-12-18T08:55:48Z</dcterms:modified>
</cp:coreProperties>
</file>